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460" windowWidth="22700" windowHeight="15040" tabRatio="987"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s>
  <definedNames/>
  <calcPr fullCalcOnLoad="1"/>
</workbook>
</file>

<file path=xl/sharedStrings.xml><?xml version="1.0" encoding="utf-8"?>
<sst xmlns="http://schemas.openxmlformats.org/spreadsheetml/2006/main" count="1635" uniqueCount="1222">
  <si>
    <t>Right now there is a "Coaching Orienteering" publication (that I believe is being updated by Bob Turbyfill).  I'd love to see this coupled with a student manual---an official, USOF-sanctioned training manual, perhaps with integrated videos, exercises, and teaching materials.  It might be better to have loosely-integrated materials where instructors can pick and choose the content of a session.  In our club we made a syllabus.  Perhaps people would volunteer to contribute a short presentation to address a particular syllabus topic?  One problem we had with our kludged-together manual was copyright.  Ours was as illegal as it could get.</t>
  </si>
  <si>
    <t>Be more proactive in find sponsors for all events and teams.
(e.g. orienteering in Switzerland is sponsored by the Swiss Postal Service, the teams, both events for top athletes and kids.</t>
  </si>
  <si>
    <t>Get the easy courses at A-meets reasonable.  No 220 meters climb on yellows.  No going through brambles along linear features</t>
  </si>
  <si>
    <t>I think the notion of addressing land access issues is becoming increasingly important.  There seems to be a subset of misinformed park officials who would either greatly restrict or prohibit access for orienteering.  As tax payers, I feel we should have the right to orienteer on most public parklands provided we are responsible land users and do no harm.  If USOF as the national governing body can lobby for land access rights or provide supporting information that local clubs can use when negotiating with park officials, it would be helpful.</t>
  </si>
  <si>
    <t>More events, more maps, more training, emphasis on development/growth of small clubs ... more orienteering!</t>
  </si>
  <si>
    <t>I consider my USOF membership as a "charitable contribution" to an organization that provides benefits to my local club, not as the purchase of something that gives me personal benefits because I don't read that much in ONA or go to that many A-meets.  I can't think of any personal benefits that would make USOF membership more valuable to me.  (I suspect that the reason USOF membership has not grown along with club membership is that there are many more people like me.)</t>
  </si>
  <si>
    <t>Let's grow the sport to make it a more vibrant presence in the US (I like to dream big). Then USOF will have the resources, both monetary and personnel, to offer a more valuable membership. Most of us know USOF is a tiny group trying to cover a large nation.</t>
  </si>
  <si>
    <t>Same answer as #6.  Grow the sport in the US so it is more competitive for the athletes that choose orienteering over other sports such as road racing, adventure racing, etc.</t>
  </si>
  <si>
    <t>we need to promote the sport, and need example stories of sport promotion in the US</t>
  </si>
  <si>
    <t>discounts for local meets instead of a tax on starters</t>
  </si>
  <si>
    <t>Make it easier for individual members to vote for the board of directors by removing the club delegate aspect of voting.   Easiest way to tell members how important USOF thinks they are is to tell them that they have to vote in blocks as a club.</t>
  </si>
  <si>
    <t>try to find some natuonal sponsors and media exposure.  Also work to get our Olympic status upgraded - it would help draw more young people.</t>
  </si>
  <si>
    <t>I suggest we skew the results rankings to favor those born on 6/25/66.</t>
  </si>
  <si>
    <t>I would be willing to pay an extra 10 to 15 $ a year for a hard copy, even if the Magazine is published electronically and I have access to the web.</t>
  </si>
  <si>
    <t>Help the clubs, especially the small growing ones.</t>
  </si>
  <si>
    <t>Regarding the % of the web site that's promotional, the question really only makes sense for the front/home page. That page should be promotional, while other parts of the web site can provide full information on club services, A-meet schedule/results, mapping, rules etc. that are needed to keep the organization and its sponsored competition operating smoothly.</t>
  </si>
  <si>
    <t>Not at this time</t>
  </si>
  <si>
    <t>The central problem with a sport like orienteering and a national body like USOF is information dissemination.  USOF should publicize what it can do for the orienteering community more effectively.  Because I have inspected the USOF budget, I know of various expenditures the organization is undertaking - marketing, O-in-schools, mapping funds, and so on.  However, even though I'm very active in my club, I do not know much about what USOF can do for us - e.g. loans for mapping.  Most of what we do with USOF involves personal relationships, like procuring equipment through Valerie Meyer and Sandy Fillebrown.</t>
  </si>
  <si>
    <t>USOF currently is like an annual charitable contribution, little more. The only real benefit provided is the overall liability insurance provided to officers, meet directors etc. although fortunately that has never been tested.</t>
  </si>
  <si>
    <t>I'd like to have a nice membership card--more permanent than the card stock one we get every year.  A permanent card could at least be given to life members.  How about a really nice decal to put in our car windows?  It would promote the sport, too.</t>
  </si>
  <si>
    <t>lots of good races... prizes at races... media coverage of races</t>
  </si>
  <si>
    <t>I'm happy with it the way it is.</t>
  </si>
  <si>
    <t>It appears that all meets, local and A-meets, have maps left over that go in the trash.  I would be will ing to pay a reasonable amount to be able to review a package of maps from A-meets and even local meets.  It would help me learn and see what different maps look like and to have a bit of the experience since most meets are too far away for me to attend.   If a local club runs a meet with white, yellow, orange and red (possibly even blue) or an A meet has those maps left over,  I would be willing to pay up to $10 to be able to review them.  Could also make a little money for a club.   Thanks for all your hard work....I have enjoyed many years of club orienteering and wish you the best!!  Dave Peebles,  #180230    VOC</t>
  </si>
  <si>
    <t>Better discount for A meets.</t>
  </si>
  <si>
    <t>Create a standardized registration/results/start times template for a-meets so that organizers have to do less work/ individuals have an easier time finding things.</t>
  </si>
  <si>
    <t>Just add the cost of the magazine to the dues.  I don't feel I get the magazine for free anyway.  I just assumed it was part of the dues. Does the USOF sell t-shirts and hats?  If so I would put an ad in the magazine to purchase those products.</t>
  </si>
  <si>
    <t>What USOF can do for me:
- Hire high quality mappers that are made available to clubs through a simple booking system
- Improve event quality control and give more power to the sanctioning process
- Provide qualified coaching and coach training at the junior and senior levels
- Organize and provide support for training camps for youth, junior, and senior teams
-Streamline and automate registration and results posting processes from A-meets
- Much, much more</t>
  </si>
  <si>
    <t>USOF ahould recognize that it's not in Europe. Local organizations are far more effective at attracting and retaining participants. USOF should offer plentiful local support and restrict its overriding goals to national level issues such as US team. That said, all local clubs much appreciate the insurance simplifications provided by USOF.</t>
  </si>
  <si>
    <t>Strengthen the social and family aspects of orienteering, both post-event but more importantly online and day-to-day. Orienteers seem pretty asocial, so USOF has a valuable role if it can help these awkward types of people connect to each other on and especially off the course. Best practices from the more social clubs may help (examples: tailgating, tents, day-care; social media; affiliated group activities like group trips to mazes or even movies; etc).</t>
  </si>
  <si>
    <t>Making USOF more accessible to the individual club member.</t>
  </si>
  <si>
    <t>More youth A-meets...possibly regional interscholastic competitions (but not as a requirement to compete at the national competition).</t>
  </si>
  <si>
    <t>Concentrate on actions that will expand the number of orienteers in this country.  In my opinion the only way to do that is to get existing members more excited about the sport so they actively invite new people in.  Increasing fees and adding more red tape to A level events is definitely not the way to accomplish this.  USOF should be making it EASIER for local volunteers to put on meets (large and small) so more people can participate with less work and hassle.</t>
  </si>
  <si>
    <t>The primary benefit of USOF is providing liability insurance for the clubs so that they can hold events. That's about it.</t>
  </si>
  <si>
    <t>Don't rank people who aren't members in the rolling rankings.</t>
  </si>
  <si>
    <t>What does USOF membership provide me, a recreational orienteer, that I don't get from my local club ?</t>
  </si>
  <si>
    <t>How about orienteering gear discounts?</t>
  </si>
  <si>
    <t>redesign the web site</t>
  </si>
  <si>
    <t>I'll have to think about it and send ideas separately.  I do know, however, that I'd like to see a list of membership benefits that matches that of other sports organizations.  Even if I don't use any of them, it would give the sport a boost up in terms of image.</t>
  </si>
  <si>
    <t>None, but I'd like to clarify my answer about percentage marketing versus service on the USOF website:
* I think that the front page should be mostly (80-95%) marketing-oriented and should feature links that will address the interests of prospective new orienteers.
* I think that most of the pages on the USOF website will necessarily be service-oriented, and there should be a convenient link on the front page for members/clubs to access these resources (perhaps via login for some.)</t>
  </si>
  <si>
    <t>Discounts on Adventure races and other races in related sports - cross-marketing with those groups.</t>
  </si>
  <si>
    <t>As a life member, I thought ONA was part of the deal.  I know that times change but the magazine is important to me.  
We need to make sure that the good things that clubs do to promote the sport are made available to all clubs.  This will increase participation in the sport.</t>
  </si>
  <si>
    <t>Keep the magazine the way it is. It is a wonderful piece of advertisement. Donna is doing an excellent job with the "production" of ONA.
Perhaps at every meet local and national, USOF could have a booth to promote itself.</t>
  </si>
  <si>
    <t>Provide more information and resources to the clubs (templates for handouts, meet directors checklist, classes in using OCAD and SportIdent software). Financial support for the teams.</t>
  </si>
  <si>
    <t>I would like to see membership materials.</t>
  </si>
  <si>
    <t>I believe we need a low cost option to make everyone who orienteers a USOF member.  For example an inexpensive weekend, meet, or 30 day, membership which costs about half the cost of a current membership and some of which goes to the club that sells this temporary membership as a condition of entering any of their meets. They can say it is for insurance purposes, but it might hook some newbies...</t>
  </si>
  <si>
    <t>Question 20 appears to ask how much is O/NA worth if it stays about the same. But it could be worth a lot more (or maybe less) if it were revamped and brought up to date like the magazines of other amateur sport NGOs.</t>
  </si>
  <si>
    <t>More opportunities to get together with people from other clubs, besides A meets. Encourage interclub competition?? Regional meetings??</t>
  </si>
  <si>
    <t>It should be more active in promoting the non-competitive side of the sport.  It is the local events that make the sport.  A-events should be limited to a fixed numbers and schedule as least 18 months in advance.  Once one is schedule, that club needs to give their okay before any other A-event could be schedule for the week before, that week or the week after.</t>
  </si>
  <si>
    <t>Recognize all races, creeds, handicaps, etc.  For example do we have black orienteers?</t>
  </si>
  <si>
    <t>I write the newsletter for our club. Most clubs, if they issue a newsletter at all, only put results. I try to include one or two information articles per issue. (About 8 per year). If ONA would indicate that the articles in a given issue could be used in local club newsletters without risk of copyright issues it might be helpful</t>
  </si>
  <si>
    <t>I am pretty happy as it is.</t>
  </si>
  <si>
    <t>This survey has lotsa errors for non-member-respondants.</t>
  </si>
  <si>
    <t>Make us popular!</t>
  </si>
  <si>
    <t>in answer to #20, I don't know that I'd be willing to pay any extra amount if ONA wasn't included</t>
  </si>
  <si>
    <t>Free bumper stickers to promote orienteering (make them cool but not elitist), Patches are way out of date get rid of them, reduce entry fees more, prizes at A Meets.</t>
  </si>
  <si>
    <t>ONA could encompass more than orienteering... perhaps all navigation sports.</t>
  </si>
  <si>
    <t>Well, personally I'm not a big fan personal memberships to organizations (I do think organizational memberships are still useful.  I think ONA should be sold separately, A-meet fees should be the same for everyone and everyone should be eligible for USOF rankings.</t>
  </si>
  <si>
    <t>Need regional championships.</t>
  </si>
  <si>
    <t>Continue working on the website, hopefully more interactive disscusions.  USOF should make members feel like we are one big Orienteering loving family!</t>
  </si>
  <si>
    <t>Question #20 scares me, as it requires doubling the work to satisfy fewer and fewer individuals at an increasing cost per person. At some point we will look at it and say DOH!...doesn't make sense. How about now?</t>
  </si>
  <si>
    <t>Keep running quality meets.  Keep good information coming from as many directions as possible.  Keep a magazine so that we can show what we do to friends because they see it on the coffee table when they come to visit.</t>
  </si>
  <si>
    <t>Wish I had some ideas to share, here.  Comment: I think you'll get age-related answers to this  questionnaire--those who have grown up in the digital world may have a bias toward digital, those of us who are digital immigrants, probably prefer paper communication.  I recently started using attackpoint and that makes me feel very connected to other orienteers.</t>
  </si>
  <si>
    <t>I see my membership as one of the more valuable things I have in this life now.  I have no suggestions for making it more valuable.</t>
  </si>
  <si>
    <t>Establish fixed event pricing for USOF members with set standard deadlines for events.  Being a USOF member should allow clubs to access the database and create less work.  Manage the national event schedule to spread events so that back to back weekends are rare cases unless tied to week long events.</t>
  </si>
  <si>
    <t>More local information. Expand the magazine don't put it in cyber space.</t>
  </si>
  <si>
    <t>Everyone who orienteers, for example - more than three times in a O-season - should be a USOF member!  This is nuts.  What "Boy Scout" isn't a paying MEMBER of the BOY SCOUTS? Ditto for Adventure racers (big bucks by the way), Girl Scouts, you name the org and people BELONG.  
How about non-members receiving a special punch card at their second meet, and being charged for the event - say 3 dollars more than USOF members.  When they get a magic number of punches, which add up to the amount of a USOF membership…SURPRISE!  You get your membership card and ONA!  Or some such thing.  While you are at it, give the club a cut and give them some incentive to do the paperwork to get new members to join.  If all who orienteer, belonged to USOF, the membership fee could be lower and over all revenue can be higher for USOF.
Also, give me something "special" for my money!  I don’t mean more tacky “stuff.”  What I want is something to help me help my club:  Traveling HOW-TO workshops, like Mapping, O-CAD, LIDAR, Sports injuries, club promotion, Trail-O, Mountain bike and other how-to for specific needs.  Or, how about a traveling promotional team for instant meets designed to attract new members for my brand new club.  You’d have the funds if you’d up the membership (see above).</t>
  </si>
  <si>
    <t>All USOF clubs should be encouraged to cooperate on member-rate reciprocity (most already do).  Additional comments/clarifications:  10 - as long as it is low-key &amp; fixed image (non-moving).  11 - percentage does not matter as long as both are easy to find / attractive from the home page.  13 - I dont use club contacts as much anymore with convenience of finding them online.  This could probably be cut back if needed.  Nutrition &amp; Health articles are sometimes interesting but sometimes not relevant or are obvious re-hash of things I already know.</t>
  </si>
  <si>
    <t>Just bear in mind that opinions expressed vehemently on line are not necessarily those of the majority.</t>
  </si>
  <si>
    <t>Try to get clubs in low activity areas, ie Southeast, to have more A meets.</t>
  </si>
  <si>
    <t>If I knew, we'd do it at our club level, too!</t>
  </si>
  <si>
    <t>"A" meet discounts still make membership worthwhile</t>
  </si>
  <si>
    <t>- One-click registration for A-Meets
- Online membership renewal
- More up-to-date news stories about US orienteering, including videos and interviews with top athletes, course setters, and other volunteers
- Searchable database of local and national events around the country
- Searchable database of maps around the country with links to club websites where you can acquire these maps
- Easily accessible competition rules and course-setting guidelines</t>
  </si>
  <si>
    <t>I still believe in being a member of ONA, for the sake of supporting a worthwhile activity and organization and receiving member discounts at the occasional A-meets I attend.</t>
  </si>
  <si>
    <t>This question requires an answer.</t>
  </si>
  <si>
    <t>Many other reasons for membership still exist.</t>
  </si>
  <si>
    <t>I need to be a member for intercollegiates</t>
  </si>
  <si>
    <t>I love orienteering and the magizine isn't tooo big of a deal</t>
  </si>
  <si>
    <t>I would like to see it remain a print publication for a while longer, but realize digital makes sense.</t>
  </si>
  <si>
    <t>I'd be annoyed, but I have other reasons for belonging to USOF.</t>
  </si>
  <si>
    <t>See 16</t>
  </si>
  <si>
    <t>I'm not a USOF member now -- never saw the need to join, being pretty much a "hack" orienteer.  I wouldn't mind getting a digital copy of the magazine, though.</t>
  </si>
  <si>
    <t>Would an electronic version be free for everyone, or only for USOF members?  The bigger issue is whether or not it is a members-only benefit, rather than its format.  Also, I joined USOF to be eligible for US championships - ONA is a nice benefit and is a reason to stay a member, but wasn't a reason for joining in the first place.</t>
  </si>
  <si>
    <t>I'm not a member just to get the magazine.</t>
  </si>
  <si>
    <t>I would still remain a USOF member</t>
  </si>
  <si>
    <t>USOF membership gives me much more than just ONA</t>
  </si>
  <si>
    <t>I'm not a member because of the magazine.</t>
  </si>
  <si>
    <t>No, because I value the A meet discounts and I want to be supportive of Orienteering in the US.</t>
  </si>
  <si>
    <t>I would feel much better about the attitude of the people who make the decisions for USOF; I would gain confidence in the USOF leadership.</t>
  </si>
  <si>
    <t>I am a Life Member of USOF as well as a Life Member of CNYO so it would not make sense for me to drop my membership for that reason.</t>
  </si>
  <si>
    <t>O/NA is only a part of USOF; if it disappeared, it would be too bad, but it wouldn't mean I'd quit USOF.</t>
  </si>
  <si>
    <t>I probably wouldn't be a member either way.  I'm a member of my local club.</t>
  </si>
  <si>
    <t>Public relations template that clubs can use to inform radio and TV stations about orienteering and orienteering events.
New generation get interested based on youtube type video segments.  Having a set of those available would be nice.</t>
  </si>
  <si>
    <t>Having a list of resources and connections that the federation has, So when looking for sponsorship or resources some of the searching is already done and we are not making a bunch of different connections to the same place. Helping Clubs and Events publicize. Create some Promotional material available to clubs. To keep having high quality coaches available to team members and rising Juniors.</t>
  </si>
  <si>
    <t>I support USOF primarily because of the insurance, without which FLO could not exist.</t>
  </si>
  <si>
    <t>The fact that there is a newsletter or magazine at all is irrelevant to my decision to remain a USOF member.  If I want stories or videos about orienteering, I can find 'em on YouTube or on blogs.</t>
  </si>
  <si>
    <t>the trees!</t>
  </si>
  <si>
    <t>I will always be a member of USOF for the A-meet discounts.</t>
  </si>
  <si>
    <t>Not a USOF member</t>
  </si>
  <si>
    <t>Because I'm not a member.</t>
  </si>
  <si>
    <t>I orienteer.  It's what I do.  I would miss the print issue, but I wouldn't quit USOF.</t>
  </si>
  <si>
    <t>I would read the electronic file, but would enjoy doing so less.</t>
  </si>
  <si>
    <t>I wouldn't see the e news as much of a benefit</t>
  </si>
  <si>
    <t>I like email</t>
  </si>
  <si>
    <t>it's just a magazine</t>
  </si>
  <si>
    <t>My subscription to ONA has very little to do with being a USOF member. Sure, it's a nice perk, but I am a USOF member for the national rankings and A Meet discounts, not the magazine.</t>
  </si>
  <si>
    <t>I am a USOF member since it is part of being an orienteer in the US.</t>
  </si>
  <si>
    <t>I would like to be able to store back issues in a data file</t>
  </si>
  <si>
    <t>While I enjoy ONA, it is not my primary reason for being a USOF member.  I maintain my membership mainly to support the sport.</t>
  </si>
  <si>
    <t>ONA is one of the main benefits of membership, in my opinion. While I would remain a member (my wife and I are lifetime members), I would most likely look at the electronic version rarely. This would impact in a negative way my "connection" to USOF, events, goings-on, and general involvement in orienteering.</t>
  </si>
  <si>
    <t>Never seen ONA</t>
  </si>
  <si>
    <t>ONA electronically is good.  But ONA does not impact my memebership in USOF</t>
  </si>
  <si>
    <t>When I so rarely attend A-meets (and therefore don't get the benefit of entry fee discounts), the only other DIRECT benefit to me is the magazine.  Without the magazine, I really don't care much about all the other indirect ways USOF supposedly helps me and my local club.</t>
  </si>
  <si>
    <t>ONA is one of the few benefits I receive from my membership, so going to a format that is less convenient is a negative.</t>
  </si>
  <si>
    <t>Because ONA not only reason to be a member of USOF</t>
  </si>
  <si>
    <t>I greatly prefer hard copy, but going to electronic would not affect my membership decision</t>
  </si>
  <si>
    <t>I have a life membership.  But if I didn't, there is a good chance I might not remain a USOF member since I do not regularly attend A meets.  Years ago, there was no magazine, so I dropped my USOF membership.</t>
  </si>
  <si>
    <t>The publication is not a major reason for my membership.</t>
  </si>
  <si>
    <t>I'm already a life member</t>
  </si>
  <si>
    <t>I would still support USOF but would be disappointed w/o a written publication</t>
  </si>
  <si>
    <t>I'll read it either way.</t>
  </si>
  <si>
    <t>I am a life member.</t>
  </si>
  <si>
    <t>As I said above, I dislike the fact that my membership fee goes primarily to paying the cost of ONA.</t>
  </si>
  <si>
    <t>ONA is very important to me and, I think to USOF, but I would remain a member unless the organization really screwed itself up no matter what</t>
  </si>
  <si>
    <t>I'm mainly a member for discounts to A-meets. Also I like to think that USOF provides some (but not much) good for the sport in the US. Though it seems like things are changing. ONA isn't a factor to being a member of USOF for me.</t>
  </si>
  <si>
    <t>The magazine has no effect on my being a USOF member</t>
  </si>
  <si>
    <t>no longer a member - only did it to run in an A meet.</t>
  </si>
  <si>
    <t>i don't belong to USOF because of ONA.</t>
  </si>
  <si>
    <t>I get enough value for USOF membership to warrent the cost.</t>
  </si>
  <si>
    <t>THe effect would not be giant, but I think it's important that there be some forum in which the whole community can share ideas</t>
  </si>
  <si>
    <t>I am an extremely active and supportive member of USOF and compete a lot. Although I would prefer a print publication, there are enough other reasons that I am a member that it would not impact my decision to join.</t>
  </si>
  <si>
    <t>My likelihood of staying a USOF member is more than anything dependent on 3 things
-Me staying active in national competitions.
-The registration fee staying affordable, which is true as long as A-meet discounts remain significant.
-USOF making it easy for me to renew and reminding me to do it. (Online renewal!!!)</t>
  </si>
  <si>
    <t>Because</t>
  </si>
  <si>
    <t>I don't pay USOF dues for the magazine (see answer to question 6</t>
  </si>
  <si>
    <t>Already life member.</t>
  </si>
  <si>
    <t>My USOF membership enables me to compete in top-level (A) meets, equally qualified with others in my age group, to achieve awards, rankings, championships, etc.</t>
  </si>
  <si>
    <t>I'm not a USOF member for the magazine.</t>
  </si>
  <si>
    <t>Like the other benefits but really like having the magazine. Not everyone is a computer lover.</t>
  </si>
  <si>
    <t>it would be nuisance but not a deal breaker</t>
  </si>
  <si>
    <t>I believe in supporting USOF for the betterment of the sport of Orienteering and enhancing the orienteering experience...ONA is a good addition, but it will not impact my decision to remain a member of USOF</t>
  </si>
  <si>
    <t>ONA is an excellent publication, but widespread print copies seem to cost disproportionately more than the benefit they provide to the O community.</t>
  </si>
  <si>
    <t>See previous. We are not members because of ONA.</t>
  </si>
  <si>
    <t>I'm committed to orienteering so I would stay a member.</t>
  </si>
  <si>
    <t>There are a number of benefits to being a member and the ONA is only one of them but definitely not the main reason I'm a member</t>
  </si>
  <si>
    <t>Although I don't have a problem with offering people the electronic option, I think the printed version should also be an option.</t>
  </si>
  <si>
    <t>It wouldn't change because ONA is only part of the reason to be a member of USOF</t>
  </si>
  <si>
    <t>The form of the magazine doesn't change it membership value.</t>
  </si>
  <si>
    <t>It depends.</t>
  </si>
  <si>
    <t>It would mean USOF was being run better.</t>
  </si>
  <si>
    <t>I like the magazine, but it's not a "deal breaker".
I would support USOF anyway.</t>
  </si>
  <si>
    <t>a) I'm already a life member, b) I think the magazine is the smallest part of what USOF does and what USOF stands for.  I like USOF, I will continue to support orienteering regardless of how I get orienteering news.</t>
  </si>
  <si>
    <t>I'm in the black hole of orienteering: you'd have to hit me with a stick to keep me away from O info.</t>
  </si>
  <si>
    <t>Although I enjoy receiving the print version of ONA, it is not a determining factor in being a member.</t>
  </si>
  <si>
    <t>will still be a long time USOF member</t>
  </si>
  <si>
    <t>Mag is benefit of membership; not reason for membership</t>
  </si>
  <si>
    <t>USOF membership is a requirement to compete in US Championships, the only reason I am a member</t>
  </si>
  <si>
    <t>One has nothing to do with the other. I do think, however, that it's a very old looking magazine. It's clunky and dark and just very dated. It needs a hipper, more up-beat look. And there could be better ideas for training than reading about how people ran their courses. Again, that's for the elites; for us lesser mortals, not so interesting. I very rarely read it.</t>
  </si>
  <si>
    <t>If you eliminate the print magazine, then you eliminate one of the benefits of belonging to USOF. My "benefit" of membership then becomes free to everyone.</t>
  </si>
  <si>
    <t>I never find the opportunity to read electronic magazines, while it is easy to flip through a paper magazine while eating breakfast etc.</t>
  </si>
  <si>
    <t>ONA is not a significant factor in my decision to be a member.</t>
  </si>
  <si>
    <t>Information is information.  I'd be happy to read it wherever it appears.</t>
  </si>
  <si>
    <t>I am not very active in O and the magazine reminds me I am connected.  If it's not in front of me I probably won't look at it.</t>
  </si>
  <si>
    <t>Not currently a member of USOF.  Am a member of a local, sanctioned club.</t>
  </si>
  <si>
    <t>old-fashioned member</t>
  </si>
  <si>
    <t>I'm a lifetime member.</t>
  </si>
  <si>
    <t>I love ONA, but that's not the only reason I am a member of USOF</t>
  </si>
  <si>
    <t>I regard my membership fees as taxes required because I am a citizen of orienteering, not as a way to get a magazine.</t>
  </si>
  <si>
    <t>not a member now, am new to orienteering</t>
  </si>
  <si>
    <t>The magazine is the best part of membership to me.</t>
  </si>
  <si>
    <t>The magazine is only part of what I see as valuable to me in being a USOF ember.</t>
  </si>
  <si>
    <t>The magazine is not my main reason for being a member.</t>
  </si>
  <si>
    <t>I do have access to the web on a regular basis.</t>
  </si>
  <si>
    <t>Electronically offers larger text for the visually impaired and the information can be copy/pasted as needed.</t>
  </si>
  <si>
    <t>It would tell me that USOF is not stuck in the stone age.</t>
  </si>
  <si>
    <t>I'm not in it for the magazine.</t>
  </si>
  <si>
    <t>Nothing can make me not me a USOF member.</t>
  </si>
  <si>
    <t>USOF seems mired in the last century. And printing costs money which USOF can ill afford.</t>
  </si>
  <si>
    <t>The magazine is only part of the reason why I join the organization--other influences are having "A-meet" qualification (though my being competitive is a fantasy) and providing support to the organization and sport</t>
  </si>
  <si>
    <t>I would support USOF either way.</t>
  </si>
  <si>
    <t>ONA is the least important part of the USOF membership for me.</t>
  </si>
  <si>
    <t>maybe</t>
  </si>
  <si>
    <t>see answer #16</t>
  </si>
  <si>
    <t>ONA is the top benefit I get from USOF.</t>
  </si>
  <si>
    <t>ONA is the biggest benefit of USOF membership.</t>
  </si>
  <si>
    <t>I belong to USOF for other reasons, too.  ONA is a benefit that is valuable to me.  Done in electronic form, I am POSITIVE that I would spend less time reading it and the good articles would not be completely read.  I DON'T like reading long articles on a computer screen.</t>
  </si>
  <si>
    <t>I let my membership lapse, but I am going to renew soon.  I would remain a member regardless of how the info gets to us.</t>
  </si>
  <si>
    <t>I am a life member and therefore an answer to #18 is not needed.</t>
  </si>
  <si>
    <t>The ONA subscription is the most tangible benefit of USOF membership, since I don't attend many A-meets to get the entry fee discount.</t>
  </si>
  <si>
    <t>I'm a lifer.  Devoted to USOF regardless of policies.</t>
  </si>
  <si>
    <t>The way of the future. Save trees.</t>
  </si>
  <si>
    <t>I wouldn't read the magazine as often as I do now, but it certainly wouldn't make me question my USOF membership.</t>
  </si>
  <si>
    <t>I enjoy the other benefits of being a member of USOF</t>
  </si>
  <si>
    <t>Same info, differenet medium.</t>
  </si>
  <si>
    <t>I like ONA but it isn't the main reason I belong.</t>
  </si>
  <si>
    <t>I am not a member for the magazine only and the annual fee is still pretty low. If the magazine has to be sacrificed for something more useful, that is fine with me.</t>
  </si>
  <si>
    <t>USOF is the only game in town so I'd probably continue to support it even though I don't always agree with the board's decisions</t>
  </si>
  <si>
    <t>Depends on the cost.</t>
  </si>
  <si>
    <t>It would make membership less valuable.</t>
  </si>
  <si>
    <t>There are only 2 benefits of USOF membership right now: meet discounts and ONA.</t>
  </si>
  <si>
    <t>The magazine is a nice perk but I would be a member even if it didn't exist.</t>
  </si>
  <si>
    <t>I don't see any correlation between the two.</t>
  </si>
  <si>
    <t>I am a life member/</t>
  </si>
  <si>
    <t>One of my reasons to be USOF member is the discounts for A-meets, and to compete nationally/internationally.  Receiving the magazine is a bonus that I enjoy.</t>
  </si>
  <si>
    <t>My membership in the USOF helps to support our sport. There are also the benefits obtained by being a member</t>
  </si>
  <si>
    <t>No answer necessary</t>
  </si>
  <si>
    <t>The publication's format would not affect my interest in supporting the USOF.</t>
  </si>
  <si>
    <t>it's a good benefit</t>
  </si>
  <si>
    <t>I am not member because I receive ONA.   I receive ONA because I am a member.  My continued membership is a given.</t>
  </si>
  <si>
    <t>I'm not a member, this survey is stupid for non members.</t>
  </si>
  <si>
    <t>see 16 above</t>
  </si>
  <si>
    <t>few other benefits to membership</t>
  </si>
  <si>
    <t>I am always support for USOF.</t>
  </si>
  <si>
    <t>see answer above.</t>
  </si>
  <si>
    <t>Can't answer - not yet a member.</t>
  </si>
  <si>
    <t>ONA is not my primary reason for membership</t>
  </si>
  <si>
    <t>I join USOF primarily to support the sport.  My support wouldn't change even though I no longer enjoy the publication.</t>
  </si>
  <si>
    <t>i'll stay a lifetime orienteer either-way</t>
  </si>
  <si>
    <t>content determines how much I read the magazine not whether it's electronic or not</t>
  </si>
  <si>
    <t>I want to see USOF thrive because I like to orienteer. ONA is a bonus.</t>
  </si>
  <si>
    <t>My primary reason for belonging to USOF is to qualify for sanctioned meets, not for the publication. However, if I were to become non-competitive eventually, I would still be interested in receiving the publication.</t>
  </si>
  <si>
    <t>I like either version</t>
  </si>
  <si>
    <t>I'm not currently a member and don't see ONA as a criteria for my (non)membership.</t>
  </si>
  <si>
    <t>It is a benefit that I value, but not my primary reason for being a member.  BUT I would hate to see it go electronic.</t>
  </si>
  <si>
    <t>As stated above, I really like being able to read it while holding it in my hands.  It's one of the main reasons for being a USOF member.</t>
  </si>
  <si>
    <t>There's a lot more to USOF than ONA.</t>
  </si>
  <si>
    <t>I like the print magazine, but would stay a member
because I'm on theUS Ski-O team</t>
  </si>
  <si>
    <t>I can use it for discount A-Meets</t>
  </si>
  <si>
    <t>um</t>
  </si>
  <si>
    <t>As a life member, I have no choice.  I thought ONA mailed to my house was part of the benefit of being a life member.</t>
  </si>
  <si>
    <t>I wouldn't read it and I would lose a major benefit to my membership</t>
  </si>
  <si>
    <t>There are other reasons for being a member.</t>
  </si>
  <si>
    <t>Life member.  Already paid up.  But I would be less connected to the organization and to it's members.</t>
  </si>
  <si>
    <t>There are other benefits than just ONA</t>
  </si>
  <si>
    <t>It's the only benefit I take advantage of.</t>
  </si>
  <si>
    <t>I am not a member, but- I just always prefer reading hard copy.</t>
  </si>
  <si>
    <t>Membership for me is about getting information and I don't want to be tied to a computer to get it.</t>
  </si>
  <si>
    <t>tired of reading on the computer</t>
  </si>
  <si>
    <t>I would be slightly disappointed, but ONA is not the main reason I am USOF member.</t>
  </si>
  <si>
    <t>The magazine is a nice perk, but not pivotal to my membership</t>
  </si>
  <si>
    <t>I am a Life time member and will leave the USOF in a coffin.</t>
  </si>
  <si>
    <t>A-Meet discounts and ONA are only reasons for me to be a member. With new higher dues, my A- meet discounts don't cover membership dues but ONA makes it attractive to remain</t>
  </si>
  <si>
    <t>It depends on the membership cost of USOF versus the current cost with magazine. If people don't attend many "A" events then belonging to USOF may not been seen as beneficial without other changes.</t>
  </si>
  <si>
    <t>At this point in my life I don't go to many A meets so the discount is not a benefit I would take advantage of.  In 7-10 years I will be going to A meets again.  In the meantime ONA is great for exposing my children to the sport especially since we live about 2 hours from the nearest club.</t>
  </si>
  <si>
    <t>I see O/NA as useful to get people addicted to orienteering; I'm already an addict.</t>
  </si>
  <si>
    <t>ONA would be more easily accessed online, and hopefully we'd be able to offer it to the members at the club level.</t>
  </si>
  <si>
    <t>I am a member primarily to keep my kids eligible for A-meet medals.</t>
  </si>
  <si>
    <t>because I don't know</t>
  </si>
  <si>
    <t>I don't belong to USOF solely for ONA, but to promote orienteering among youth.  I get too much stuff on my computer to read now, but I'm willing to try an electronic version.  I enjoy the one from CROC.</t>
  </si>
  <si>
    <t>spend all day on computer, want to read a magazine</t>
  </si>
  <si>
    <t>I am pretty committed to USOF.  I don't expect to drop membership as long as it represents the interests of orienteering in this country.</t>
  </si>
  <si>
    <t>I don't think it should be "electronic only"; it should be both printed and electronic.</t>
  </si>
  <si>
    <t>The form of the magazine makes no difference to me relative to belonging to USOF. Now I'm thinking I might prefer an electronic version of the magazine.</t>
  </si>
  <si>
    <t>I am not a member because of the magazine although i do enjoy it.</t>
  </si>
  <si>
    <t>Being a member is more than the magazine.  but I would miss it greatly.
In answer to question 20... it would depend on if it remained the same or got better.</t>
  </si>
  <si>
    <t>I would be a member anyway because I want to support orienteering in the U.S.</t>
  </si>
  <si>
    <t>My primary reason for being a USOF member is the benefit to my local club.</t>
  </si>
  <si>
    <t>Same benefits for being a member</t>
  </si>
  <si>
    <t>I enjoy orienteering, but only make it to a couple events a year.  Always enjoy reading about the sport though, and reading of other events gets me exited about the next one I can make it to.  The magazine is probably 90% of the reason I join USOF.</t>
  </si>
  <si>
    <t>discount meet fees &amp; ONA are the 2 main reasons I belong--with no magazine &amp;/or meet fees &amp; membership fees continually increasing the small discount doesn't seem worth the cost</t>
  </si>
  <si>
    <t>While I love ONA, it is only part of why I am a member of USOF</t>
  </si>
  <si>
    <t>I orienteer because I love the sport.  I'm a USOF member because it's part of my identity, despite the fact that I'm not very competitive anymore.</t>
  </si>
  <si>
    <t>I'd still want to orienteer and I'd get the necessary info from web.</t>
  </si>
  <si>
    <t>Not the primary reason I am a member.</t>
  </si>
  <si>
    <t>I'm a life member, and even if I weren't, I value the other benefits I get and like to support USOF.</t>
  </si>
  <si>
    <t>The era of trading $ for access to printed info has changed. Most info has become free, so the question is irrelevant to me. Instead, the value of the membership shifts to the ability to participate in member-only activities--rankings at a minimum, but I'd also appreciate USOF discounts and coordination on group lodging at major competitions. That would be tapping into something extra special, and not having a USOF membership would be absurd for any serious orienteer.</t>
  </si>
  <si>
    <t>I assume that members only would still receive the electronic ONA?  If not, there goes my one, hold-in-my-hand benefit.  So then what?  I am a life member...I am to do what?  What is the alternative to having a "Life" membership, once you have it?  Seriously, it certainly was my understanding before electronic publishing that I would have a copy of ONA in hand...not an electronic one.  But as a life member, I am rather stuck with my membership, even without the promised paper magazine as it was then advertised.  It won't make me a happy, active,  Life USOF Member.   What does the law say?  Will USOF have law suits pressed over this issue? Could be us "old" members might not SEE information to make nice donations, either.</t>
  </si>
  <si>
    <t>Not a member of USOF.</t>
  </si>
  <si>
    <t>After all, I'm a life member.  I can't see resigning over losing one of many benefits--I'm not going to get my money back anyway!</t>
  </si>
  <si>
    <t>i currently subscribe to ONA, not a USOF member (I'm a COF member). If it were electronic, I would cancel my subscription</t>
  </si>
  <si>
    <t>Not applicable</t>
  </si>
  <si>
    <t>We are COF members.</t>
  </si>
  <si>
    <t>I like to support organizations that limit impact on environment</t>
  </si>
  <si>
    <t>Don't really read electronic pubs often, just when needing to do reference work or research.</t>
  </si>
  <si>
    <t>not sure how I would recover from the loss.</t>
  </si>
  <si>
    <t>The use of the computer confines me to my computer room a magazine doesn't have that restraint. I enjoy reading about other happening in the O community now that I'm older I don't get out much anymore.</t>
  </si>
  <si>
    <t>ONA is a great magazine but it is not the reason I join USOF. USOF provides many important services and communications is only a part and ONA is primary the glamerous part of communications. Great for enticing new members into the community but not the primary benefit of membership.</t>
  </si>
  <si>
    <t>Already a life member</t>
  </si>
  <si>
    <t>I like it in print but more important to save money.</t>
  </si>
  <si>
    <t>ONA isn't the main reason i'm a USOF member. It is mostly to support having great A-meets and local clubs and to also get discounts at events.</t>
  </si>
  <si>
    <t>I belong to the organization to support the sport. The magazine is nice and I always read it but I wouldn't drop my membership if it came electronically even though I prefer it in hard-copy.</t>
  </si>
  <si>
    <t>I would read it either way.</t>
  </si>
  <si>
    <t>If magazine was available to all, it would promote the sport more.  However, A-meet fee reduction would be the only "value" of membership</t>
  </si>
  <si>
    <t>The magazine is nice to have in hard copy, but the real benefit for me is as a source of information for my JROTC cadets.</t>
  </si>
  <si>
    <t>discounts on races would still happen</t>
  </si>
  <si>
    <t>I would still join USOF to show support for the organization.</t>
  </si>
  <si>
    <t>It wouldn't affect my membership</t>
  </si>
  <si>
    <t>It depends on the new price structure.  If ONA went electronic, I would expect a significant reduction in the membership fee.  If the fee is the same, I would almost certainly not join.  The only real tangible benefits to individual (not club) membership is ONA and price reduction for A-meets.</t>
  </si>
  <si>
    <t>I would be a member either way.</t>
  </si>
  <si>
    <t>Computers and Smart Phones are the future.</t>
  </si>
  <si>
    <t>not a member anywhy</t>
  </si>
  <si>
    <t>ONA is one of the main reasons my family belongs to USOF</t>
  </si>
  <si>
    <t>I'd love to get my own dibbler, but can't justify the expense.  USOF might be able to do something as a membership gift, modest fundraiser, or simply an offer.</t>
  </si>
  <si>
    <t>Why does membership need to be more valuable? What do we need USOF for that it doesn't do now, anyway? (Well, maybe a less embarrassing website.)</t>
  </si>
  <si>
    <t>In O/NA continue writeups and maps of A meets (plus entrant list if room) It helps us feel connected although we can no longer compete at our A level.</t>
  </si>
  <si>
    <t>support for training camps at all levels, equipment loans or discounts (e-punches for local clubs), junior travel scholarships</t>
  </si>
  <si>
    <t>Get permission to USE THE LAND. This is what is stopping growth.
Persuade clubs to put on more and cheaper local A-meets. The people who travel to A-meets are always the same - those with jobs and money.  Stress this is a competitive sport - you will then get people coming back. My local clubs are top-heavy with newbies every event.  coming for a fun day.</t>
  </si>
  <si>
    <t>USOF members would only be charged the equivalent of club member fees at local club events.</t>
  </si>
  <si>
    <t>I read mags &amp; papers while doing other things, eg eating breakfast, travelling.  I do not pay much attention to any newsletters / mags that have gone web only.  I do not have available time to sit in front of computer &amp; read stuff online.  Print magazines that hype their extra online-only features really annoy me because they sound interesting but I don't have time to bother with them.</t>
  </si>
  <si>
    <t>Honestly, I'd still be a member because I love the sport, but I think losing ONA would erode the sport in the US.</t>
  </si>
  <si>
    <t>I'd still orienteer and still be a member of USOF.</t>
  </si>
  <si>
    <t>ONA isn't the reason I'm a member of USOF.</t>
  </si>
  <si>
    <t>Depends on what is done with the $27k savings.</t>
  </si>
  <si>
    <t>I am not a member of USOF</t>
  </si>
  <si>
    <t>The magazine is nice, but a minor reason for belonging to USOF.</t>
  </si>
  <si>
    <t>Help clubs with the critical but delicate issue of hiring foreign mappers, until there is a sufficient supply of domestic mappers, which might never happen. A very urgent issue for DVOA, and I suspect other clubs as well.</t>
  </si>
  <si>
    <t>more interesting A-meets and maybe more sprint compitions that last a weekend on the east coast</t>
  </si>
  <si>
    <t>Make a cool USOF jersey that members can buy.  But it better be COOL and not some pajama-looking crap.  ;-)</t>
  </si>
  <si>
    <t>Get discounts at local (non A-meets)</t>
  </si>
  <si>
    <t>I'd appreciate clinics to help "pack-filler" orienteers improve their skills.</t>
  </si>
  <si>
    <t>Something that would appeal to those who are more casual orienteers...?  Many of the benefits (such as eligibility for national championships and discounts at A meets) only appeal to serious orienteers.  (I do a lot of orienteering locally, but only compete in A meets or US championships when they are local, so membership is not cost-effective from a discount standpoint.  I stay a member in part because I think it is worth supporting USOF rather than because I get a lot out of membership.)</t>
  </si>
  <si>
    <t>If ONA goes electronic, strongly consider dropping the cost of dues.
Work with clubs to create a single fee where a person can join both their local club and USOF at the same time.
Give us a good looking logo (maybe change the USOF name top something better) and some good looking hats and shirts!</t>
  </si>
  <si>
    <t>I paid $70 for Orienteering Today. If ONA was that good, I would pay a lot.
Also, no one asked this, but from a branding/marketing POV... "USOF", "United States Orienteering Federation", "www.us.orienteering.org" all strike me as a bit awkward. Just a thought.
I think USOF needs to determine some sort of identity. I'm not sure what it means. It is more remote that your club, and less of a community than Attackpoint.
I'd like to see USOF do more to make orienteering appealing in the US. And an appealing web presence is a bare minimum.</t>
  </si>
  <si>
    <t>Provide a website similar to Attackpoint with more emphasis on family and lifetime maintenance of good health.</t>
  </si>
  <si>
    <t>I don't know how to tie this in to membership, but I really think USOF should be trying to get people to a higher level of technical proficiency at the sport.  Right now, you go to a local meet, maybe you get a few minutes of instruction, and pretty much from then on you're on your own.  One way to address this problem is to make coaching more readily available.  That seems to be the way we're going, but it requires tremendous resources, and as far as I can tell, it's aimed primarily at juniors, yet orienteering prides itself on being a "lifelong sport".  I think an alternate method of promoting technical proficiency would be to make technical publications more readily available.  I understand there are some good ones from the British Orienteering Federation, but I've never seen them, and they don't seem to be terribly common in the US.  So I think we should either be commissioning some people to come up with print material for technical development, or we should import english-language resources from elsewhere.  But we've got to get beyond "here's how to use a compass."</t>
  </si>
  <si>
    <t>See comments above.  USOF should be less about itself and a self-righteous mission to have everyone in the country running around on a map of their schoolyard, and more about core values that mean something, including a sense of mutualism and community.
I realize my comments will go into a blackhole, if they are even read by anyone at all, and I realise most of USOF is unaffected by the economy (if they are even aware of it), but the way USOF has acted since the turn of the economy is very disappointing, and while my comments may belie anger, it is only sadness that I feel.
I hesitate to hit send in what is presumably a anonymous survey, but there is nothing here I have not said on AttackPoint or directly to USOF officials at some point in the past.
I guess the point is that USOF should be about something more than itself.  If these comments help it get there, then they were of some value in the end.</t>
  </si>
  <si>
    <t>Membership is not driven by perks, people become committed to O and see USOF as supporting the existence of O and thus support it. They do not pay for memberships just to get magazines or discounts, but becasue they ahve a naffinity for the organization and it's cause.  Membership should be a token fee and most of USOF's budget provided by start fees and sponsorships/ads</t>
  </si>
  <si>
    <t>More and better maps.</t>
  </si>
  <si>
    <t>I'm thinking..........</t>
  </si>
  <si>
    <t>When I compare the USOF website with the website of a similar federation in same/different sport in same/different nation, I see a staggering difference in quality.  The USOF website is really really poor in overall design, almost amateurish.  In other websites, I can find a central repository of inventory, local organizations, points of contact, map resources, calendars, schedule of events.  Now, I don't ask that the website be turned into a Facebook or Myspace, but a bit of more uniformity on the facade would do a great deal of better marketing for newcomers.  Also, would promote Mountain Bike Orienteering, just to attract newcomers, and it is showing alot of following in other countries.</t>
  </si>
  <si>
    <t>give me 2 bumper stickers for my car and a key chain</t>
  </si>
  <si>
    <t>At the general meeting, get input from the people that are there. Is there a way to ask what other people think. When everyone is together, it would be a good time to share ideas.
It seems like everyone is just just sitting there.</t>
  </si>
  <si>
    <t>USOF should try to relate more with Clubs, and not accept a separate role: get in the face of clubs that are not fully maximizing the potential of their geographic area in terms of revenues and members.  Take charge!  Replace Club presidents who are not performing.  Perform audits of clubs to ensure club funds are not misappropriated.  Establish goals and strategic plan for each major club....see my various letters to USOF directors over the past year....</t>
  </si>
  <si>
    <t>Have USOF do more to publicise and market the sport throughout the country.</t>
  </si>
  <si>
    <t>This is hard for me.  I prefer print.  I like to get away from the computer screen.  I pay for my local printed newspaper each day for just this reason.
But from a budget point of view, it does not make sense to me for ONA to be printed.  I dislike the fact that my membership basically goes entirely to cover the cost. And in reference to #20 below, I would not pay an additional fee for a printed ONA if it were available electronically.
I would read it online, it would always be there to reference, links would be available, and there may then be ways to share comments on the articles.</t>
  </si>
  <si>
    <t>I like to carry it with me and it makes a good recruiting tool in its present form</t>
  </si>
  <si>
    <t>a printed ONA is a large cost to USOF and the money could be better utilized elsewhere.  Though I would miss the printed magazine and wouldn't read the electronic version.</t>
  </si>
  <si>
    <t>Regarding Question 10: Any advertising on the USOF Web Site should be directly related to orienteering.
Regarding Question 17: I would be restricted by being able to read ONA only where I have access to a computer with an Internet connection.</t>
  </si>
  <si>
    <t>Subsume membership at the club level.</t>
  </si>
  <si>
    <t>Eligibility for championships and discounts at A-meets are why I'm a member.  ONA gives some warm-fuzzy right now, but it probably wouldn't if it were just email.
I would renew more often and promptly if I could do so online.  Membership renewal reminders help too. As it is, I'm too lazy to look up my expiration date, print off the membership form and find my checkbook and a stamp. I just wait to register at the next A-meet when somebody tell's me it's expired. As the moment, I don't even know if I'm current.</t>
  </si>
  <si>
    <t>If 99.9% of the USOF members have easy access to the web, then Yes: electronic version, only. Otherwise No. The percentage is negotiable... This could be a question for this survey: "Do you have easy and regular access to the web and if so, would you accept electronic copies of.. , only?" Something like this. Would have to think about a little more as to how to phrase it.</t>
  </si>
  <si>
    <t>The information would be available for computer users and would save lots of funds.  Consider the possibility of giving the member the choice, i.e. electronic or paperback.</t>
  </si>
  <si>
    <t>It must cost a lot to publish it, the money could be used elsewhere.</t>
  </si>
  <si>
    <t>Targeting different areas to recruit competitive racers...university/high school athletic teams, European social clubs, etc.  We also need to find a way to build new maps and encourage clubs to keeps the ones they have up-to-date.</t>
  </si>
  <si>
    <t>I enjoy receiving and reading the hard copy</t>
  </si>
  <si>
    <t>I love having the magazine just sitting around so I can pick it up and read it.  I can sit in a reclining chair.  I can take it with me to the gym.  I don't really like electronic publications.  I have spent more than enough time in front of a computer in my lifetime and don't need my relaxation time to be in front of a computer too.</t>
  </si>
  <si>
    <t>One can not curl up comfortably to read with a computer screen.</t>
  </si>
  <si>
    <t>Easier to save back issues, and also the ability to have archived issues available on line</t>
  </si>
  <si>
    <t>i have dial up plus I like to sit and read ONA at my leisure.</t>
  </si>
  <si>
    <t>It would be fine for me if it were electronic. However, it might still be a good marketing tool to keep the print.</t>
  </si>
  <si>
    <t>I recognize the benefits of electronic publication but I still enjoy having a hard copy to carry around and read.</t>
  </si>
  <si>
    <t>Unless there is significant improvement in content, then it doesn't matter which format isn't read. Don't particularly like to read much on-line unless it is really good stuff. ONA has little of that.
Unfortunately ONA currently cost the equivalent of all membership dues. Surely the ED can find a better use for those kinds of funds.</t>
  </si>
  <si>
    <t>I do not enjoying sitting at my computer to read.  I go there for quick information and reference.  I want to enjoy ONA at my leisure--in a comfy chair,  in bed or while traveling.</t>
  </si>
  <si>
    <t>I would read it online very occasionally or if someone pointed out something interesting. Otherwise, if it was online I would rarely look at it. I am more apt to read it if it is printed.</t>
  </si>
  <si>
    <t>benefits to either.</t>
  </si>
  <si>
    <t>It would be much more timely.  As an example check out World of O for international news.</t>
  </si>
  <si>
    <t>Reduce cost</t>
  </si>
  <si>
    <t>For me, the place of ONA in the digital age is not clear - for example, the a meet results are obviously redundant given the more timely online availability of results. But on the other hand, there is a lot to be said for getting the print version. I think there is definitely room for the print version, but I think it's important that the magazine do what is best done physically (e.g., high quality print, more reflective and thorough writing, focus on a broad audience), and stay away from what is better done digitally (quick turnaround, narrow interest groups).  
One idea we came up with in a  NEOOC club meeting was that perhaps there should be an annual recruiting issue that is targeted at recreational folks and newcomers, and that clubs could give out as a promotional tool.</t>
  </si>
  <si>
    <t>I think that a physically printed publication is much easier to use for promotional purposes and I feel that too many of our members look at ONA as their most valued part of membership.</t>
  </si>
  <si>
    <t>I would much rather read a printed magazine, but I understand it costs a lot of money. Although, I like the magazine, I could live without it, if you find a better place for the money (like promoting the sport and bringing in a bunch of young people).</t>
  </si>
  <si>
    <t>the money saved would be better spent elsewhere, such as team development</t>
  </si>
  <si>
    <t>I really like having a paper copy to hold in my hand that I can read during breakfast, ect when I'm not at the computer.</t>
  </si>
  <si>
    <t>I don't like the waste of paper, but I'm more likely to browse the magazine if it's on the kitchen table.  If it is electronice, a "headlines" table of contents with brief blurbs that help us know what is in it would be helpful, not just the title of regular features.</t>
  </si>
  <si>
    <t>I dont like reading articles off of the computer, I prefer to hold a magazine and read it anywhere I would like.</t>
  </si>
  <si>
    <t>Experience with local club newsletter. Over 90% receive PDF now. No reason why this couldn't generalize.</t>
  </si>
  <si>
    <t>It's a good coffee table magazine.</t>
  </si>
  <si>
    <t>Electronic magazines are more environmentally sound.</t>
  </si>
  <si>
    <t>Have been an orienteer for 30+ years and have retained all magazines and go back to them. Like to hold it in my hands and am not a real computer person.</t>
  </si>
  <si>
    <t>nothing can replace picking up, holding, flipping through, reading, and leaving in a conspicuous place a book, magazine, or other written material</t>
  </si>
  <si>
    <t>I like "hard copy" of ONA, but believe an electronic version is  inevitable.</t>
  </si>
  <si>
    <t>I think that while there are certain benefits to a print version, restricting the print version to fewer copies to better optimize resources would have its advantages.  Also, keeping a repository of old ONAs is much easier with electronic versions.  Is it possible and cost-effective to incorporate both - a general online version, and a print version to those who choose to receive it?</t>
  </si>
  <si>
    <t>I use my ONA as a way to show my non-orienteering friends about the sport.  They can see that there is a whole new world out there.</t>
  </si>
  <si>
    <t>Like the NYtimes it should come both ways, with an archive feature on the electronic portion.  I like a paper copy to read on most occasions unless I am looking something specific up.</t>
  </si>
  <si>
    <t>save trees! able to access from many places!</t>
  </si>
  <si>
    <t>I don't like online magazines.  It would significantly lessen my chance of reading it.</t>
  </si>
  <si>
    <t>I prefer a paper copy which can be referred to later, and I dislike reading things online.</t>
  </si>
  <si>
    <t>.</t>
  </si>
  <si>
    <t>I spend most of my evenings at the computer doing my volunteer work for USOF, so that I would have a hard time getting to read the ONA on line.  Presently, as soon as I get it I put it with my things to take to work and I read it in between my clients on my down time.  Depending on how busy I am that day I can usually finish reading in a day.</t>
  </si>
  <si>
    <t>I prefer a hard copy that I can pass along when I am finished.</t>
  </si>
  <si>
    <t>I'd love to see both!</t>
  </si>
  <si>
    <t>Frequently when on my computer I need to look up some thing in ONA and it's easier to look it up in the paper magazine at my elbow.</t>
  </si>
  <si>
    <t>I like the print version, not sure I will be reading the electronic one that often.</t>
  </si>
  <si>
    <t>Would be a lot cheaper, also more timely. I read lots of stuff online, why not ONA? And much of what is in it now has already been available online. Just make sure you create a good online archive.</t>
  </si>
  <si>
    <t>save money, but maybe mail one issue per year.
A highlights issue?  year in review?</t>
  </si>
  <si>
    <t>Costs are high, and times they are a-changin' I like digital content.  I don't think anyone only chooses to become a USOF member because of getting a print copy of the magazine.</t>
  </si>
  <si>
    <t>It saves money, trees, and time.</t>
  </si>
  <si>
    <t>I think we have to move to the electronic version but I still like having it in my hand.  I think it is easy to just say I'll read the electronic version when I get time, and then neglect to get back to it.  the actual magazine sits there and reminds me that I haven't read all of it.</t>
  </si>
  <si>
    <t>I really enjoy reading the magazine in my hands, not staring at the computer.  It's nice to be able to read it while on an airplane or kicking back on the couch etc..  It's also nice to look at the maps on paper, not on the computer screen.  I can read it while eating breakfast....Please don't go electronic!!</t>
  </si>
  <si>
    <t>I like having the tangible copy to show my friends- and  I spend enough screen time as it is. That said, I would love for an electronic version to be made available on the website.</t>
  </si>
  <si>
    <t>Plusses and minuses either way.  Personally, if I didn't get the magazine in the mail, I'm not sure I would prompt myself to go to the website to seek out news and information.  I can appreciate, however, the cost benefits for going electronic...</t>
  </si>
  <si>
    <t>I like to take the magazine with me when I travel.  I wouldn't do that if I have to print it out.</t>
  </si>
  <si>
    <t>It is harder to read things on a screen.  Also it is not easy to carry a digital copy to the toilet to read or anywhere else.  Instead you just end up wasting time at work reading on the computer.</t>
  </si>
  <si>
    <t>Harder to ignore sections that you're not interested in. You might see something you had no idea was there.</t>
  </si>
  <si>
    <t>I like the paper copy. I would probably not read it if it didn't come in the mail.</t>
  </si>
  <si>
    <t>xx</t>
  </si>
  <si>
    <t>I prefer a paper publication, generally, but I like to have less stuff, too.</t>
  </si>
  <si>
    <t>Save cost for the organization.</t>
  </si>
  <si>
    <t>To me there is no difference between an electronic magazine and an updated website.  I already don't look at the USOF website (but I read attackpoint). 
Move the dynamic info (results, schedule) to the website, but leave the articles in the print format</t>
  </si>
  <si>
    <t>People don't read in depth via electronic media.  If you have a story, then paper is the way to go.  If you have a news item, or short tweet, then electronic media works.</t>
  </si>
  <si>
    <t>Don't like to anything read on the screen.</t>
  </si>
  <si>
    <t>If it were a shorter publication more frequently issued it might work fine.  I would print it out anyway, so the environmental bennies aren't that great.</t>
  </si>
  <si>
    <t>I enjoy reading a hard copy, I take it with me to a doctor's office to read and maybe to promote orienteering and other places with the same purpose.
I also give my copies to other people to enjoy.
To have it go on-line without the continuation of the hard copy would be a big mistake. 
In regards to #18 since I am a Life member I really cannot answer the question so I marked I don't know.</t>
  </si>
  <si>
    <t>I would not read it online; I prefer the printed medium for leisure reading.</t>
  </si>
  <si>
    <t>I really like reading a print ONA (on the bus) with color maps, but understand it may be too expensive to continue this way</t>
  </si>
  <si>
    <t>I believe in saving paper.  However, I want people to have a paper option, in addition to the digital version.</t>
  </si>
  <si>
    <t>Iys the way things are going.</t>
  </si>
  <si>
    <t>I really like the physica,l paper version.</t>
  </si>
  <si>
    <t>There are several considerations, and I'm not sure how they balance out.  It's not so much that I don't care, as opposed to not knowing how these considerations balance out.   I'd probably read less of it if it wasn't something on paper that I could read while sitting waiting for other things to happen (less convenient to use my laptop in those situations).</t>
  </si>
  <si>
    <t>I personally do not enjoy reading publications and newspapers online. I like very much to have a copy in hand, which is portable, and easy to flip back and forth between pages. Perhaps most importantly to the publisher, I rarely, if ever, notice online advertising. But I always look over the advertisements in hardcopy publications.</t>
  </si>
  <si>
    <t>I can use either version</t>
  </si>
  <si>
    <t>It would save volunteer effort and money.  It appeals to nobody outside orienteering, so there is no benefit to printing it as a promotional tool.</t>
  </si>
  <si>
    <t>I like to carry it with me on trips and around the house...I usually read and reread the current magazine until the new one arrives and then I share the old one with potential new orienteers.</t>
  </si>
  <si>
    <t>Ecologically more sound</t>
  </si>
  <si>
    <t>ONA is a good marketing tool. I like giving it out at training events. I like seeing it in school and public libraries for anyone to pick up. I enjoy paper magazines, not reading on the computer.</t>
  </si>
  <si>
    <t>As e-readers are really becoming popular, many magazines and newspapers are moving in that direction.  I don't think it's quite the time for USOF to change but probably in the next year or two.</t>
  </si>
  <si>
    <t>Easier to archive old issues on website
Suggest both paper and electonic</t>
  </si>
  <si>
    <t>You could publish it only quarterly</t>
  </si>
  <si>
    <t>Not everyone gets on-line or know where to find these articles.  I wouldn't mind if older articles are placed in an archive.  I like carrying around these articles to show or discuss with others, as well as not having to read everything at my computer.</t>
  </si>
  <si>
    <t>If the same information can be delivered for free electronically, why pay to print it?? If I want to print it for myself, I can just print it from my computer.</t>
  </si>
  <si>
    <t>it's nice to have a mag in your hands but it's also nice to access it online (when you're at work...;-))</t>
  </si>
  <si>
    <t>I do not use a computer very much</t>
  </si>
  <si>
    <t>I get too much crap by digital means.  The ONA (or the announcement that it is posted would get lost in the digital crap.  At least with the conventional hard copy I browse for my favorite material and read w/o falling asleep in front of a screen.</t>
  </si>
  <si>
    <t>I am less likely to read it if it isn't in printed form, because I won't be able to leisurely pick it up and peruse.</t>
  </si>
  <si>
    <t>I don't read more than a few paragraphs on anything in the digital media.  I like to sit with a magazine in hand and read it.  Also, when it sits on your table, others can see what you do as an orienteerer.  They see what the sport is, it is not just a sport that this strange guy does and, who knows, I might then go to a meet with him.</t>
  </si>
  <si>
    <t>I always sit at my computer.</t>
  </si>
  <si>
    <t>In principle, I like to get a paper magazine instead of an email. Moreover, it is a tangible benefit for being a USOF member. However, given that there is often one or no articles of interest/value to me, I would not care if the ONA in its current incarnation was emailed out. Additionally, there is always an opportunity cost to these decisions, and with limited funding as there is in USOF, the funds may be better spent on something else.</t>
  </si>
  <si>
    <t>Greener, easier to file &amp; relocate</t>
  </si>
  <si>
    <t>I don't think electronic publications will foster the personal connections with an organization that a printed magazine does.</t>
  </si>
  <si>
    <t>Don't want to rely on a computer to access the magazine.  Can't "curl up" on the couch with a laptop.</t>
  </si>
  <si>
    <t>money saver and more useful in affinity-marketing and social-media</t>
  </si>
  <si>
    <t>reduced cost, higher quality, all color, hyperlinks, etc.</t>
  </si>
  <si>
    <t>Prefer to have a hard copy in hand but realize that at some point in the future it is likely prudent to go digital.</t>
  </si>
  <si>
    <t>I prefer magazines that I can read any time and place</t>
  </si>
  <si>
    <t>It doesn't  have to compete for computer time with other things and/or people.  I enjoy reading it in settings away from a computer.  In regards to 17 below, I'd be concerned that I would read it less often although my intent would be to read it the same.</t>
  </si>
  <si>
    <t>If it were electronically only then I would not read it.  Several of my professional publications have gone web only and I rarely read them.  When the publication is in print then I am much more likely to read it.</t>
  </si>
  <si>
    <t>Both should be offered. In the long term, digital issues persist on the web and can be searched, even by people who've never orienteered.</t>
  </si>
  <si>
    <t>1) Less paper, less trash
2) While reading and looking into events links are more easily accessible
NOTE: There should be a member log in if made electronic</t>
  </si>
  <si>
    <t>High speed internet is not available to me and it would not be beneficial for me to try to utilize the added features of an onlime publication at this time.  It would be a great idea for the future though.</t>
  </si>
  <si>
    <t>I like the idea of saving money.  Maybe you could charge a little extra for the print version?  There may be ways to allow people to request on-demand publishing so USOF doesn't have to deal with the print aspect at all, just prepare the PDFs and the HTML version.</t>
  </si>
  <si>
    <t>I would never read it.  It is something that sits around, I read an article or two and then pick it up later.  If it was sitting at a web site, I would not read much.  I don't take my computer to bed with me and I don't leave it running on the coffee table all day long.</t>
  </si>
  <si>
    <t>I like to read it here and there and not on the computer.</t>
  </si>
  <si>
    <t>I frequently take magazine(s) to read in places where a computer/laptop would not be practical. and printing out copies to take is slow.</t>
  </si>
  <si>
    <t>I don't like sitting in front of a computer reading documents. I much prefer reading hard copy that I can put down and pick up whenever. All clubs that I know of that have published an electronic newsletter have given up on it.  (I belong to a number of groups other than orienteering)</t>
  </si>
  <si>
    <t>In this day and age, e-publications make sense. It's a waste of resources to publish so many.  At least give people the option of an e-copy if they don't want the paper copy.</t>
  </si>
  <si>
    <t>I like having something in my hand to read.  I prefer not to have to stare at screens more than I already have to.</t>
  </si>
  <si>
    <t>I hate reading on the computer</t>
  </si>
  <si>
    <t>reading is a physical thing.  Flipping pages, folding, making annotations.   Reading on a screen is cold and impersonal; unpleasant and left incomplete.</t>
  </si>
  <si>
    <t>Be better to have both, It's faster and more convenient, but some will always want print</t>
  </si>
  <si>
    <t>already spend too much time on computer</t>
  </si>
  <si>
    <t>like feel of a mag</t>
  </si>
  <si>
    <t>Reduce CO2 and save trees!</t>
  </si>
  <si>
    <t>I like to show the magazine to newcomers at local meets</t>
  </si>
  <si>
    <t>I do so much with computers it would be something I would not get done.  When I get the magazine it is a welcome change to have something to hold and read.</t>
  </si>
  <si>
    <t>Not convenient/portable/relaxation to read on computer</t>
  </si>
  <si>
    <t>I think the elctronic version would allow it to be more professional and save money but I think most people enjoy sitting a reading a hardcopy of something and not being tied to the computer especially if your job demands it each day.</t>
  </si>
  <si>
    <t>I can see doing both/either, but I value print magazines above electronic versions.</t>
  </si>
  <si>
    <t>I agree with all the points that Donna Fleugel lists</t>
  </si>
  <si>
    <t>The only thing I'd like to make sure is that the content is downloadable, so it can be retrieved at a later date. So many online magazines are a total pain.</t>
  </si>
  <si>
    <t>I'd like to have both available because they both serve different purposes.  The hardcopy can be brought in the car or on the train to read and (as you said) loaned to someone else.  On the other hand, pdfs with an index are useful online.  Kudos to Donna for making ONA such a great publication...  love the use of color now too.</t>
  </si>
  <si>
    <t>I personally don't enjoy sitting at my computer reading. I probably would not read as much if any of it. In terms of saving money etc. I understand its the way to go.</t>
  </si>
  <si>
    <t>Prefer hardcopy. Can read at my leisure.</t>
  </si>
  <si>
    <t>1. It is more pleasant to read a paper magazine--can sit or lie wherever, take with you, etc.
2. Can be a conversation piece when friends visit, can be handed out to friends or in class settings.
3. Ad rates for print publications are much higher, so it has the potential to bring in more revenue, in addition to being an effective marketing vehicle.</t>
  </si>
  <si>
    <t>I said no because I don't have internet access at home. I like the paper copy.  I can see the value of electronic format for many people.</t>
  </si>
  <si>
    <t>I prefer paper</t>
  </si>
  <si>
    <t>There is nothing better then a book or magazine that you can hold and refer to from time to time. I have National Geographic Magazines that I go back a look at from years gone by. A computer is a cold resource a magazine is a warm one.</t>
  </si>
  <si>
    <t>electronic/easy access to the magazine is a good thing</t>
  </si>
  <si>
    <t>These two options should not be mutually exclusive.  We should have both.</t>
  </si>
  <si>
    <t>it would diminish its value</t>
  </si>
  <si>
    <t>It would be ok with me, but I think it is an attractive magazine and I like it in paper form.</t>
  </si>
  <si>
    <t>Because dinosaurs are now extinct, and O/NA will be too unless it moves beyond the technology invented by Gutenberg.</t>
  </si>
  <si>
    <t>I might not get around to reading the magazine on line, but I do have the option of printing it out to read later. I do see an advantage to getting it via e-mail and printing part of it. We do currently receive our local club newsletter via e-mail.</t>
  </si>
  <si>
    <t>It saves paper, you will reach more people. Put it online so everyone can read it. Make the perks for becoming a member better.</t>
  </si>
  <si>
    <t>I like the feel of the magazine in my  hands.  Screens make me feel rushed.  I can read it while I eat, sitting on the sofa on a cozy evening, etc. It's easy to see the whole picture, rather than small pieces of it at a time, which is the case with digital media--you lose sense of the full package and can get lost on a website.  However, links would be nice.</t>
  </si>
  <si>
    <t>Cost savings might reduce fees at A Meets.  Incorporating RouteGadget into the see how they ran segment would be nice.</t>
  </si>
  <si>
    <t>I can't read a digital copy in bed or on the couch or on the train to work.</t>
  </si>
  <si>
    <t>I always prefer reading a hard copy publication than reading on my computer.</t>
  </si>
  <si>
    <t>I like the portability of the paper magazine. I spend all day on the computer, I prefer not to spend my personal time on one.</t>
  </si>
  <si>
    <t>I like reading a paper copy</t>
  </si>
  <si>
    <t>I am just old fashion that way, and I like to hold the nice glossy journal in my hands and read it. If it is electronic version only, I would probably print it anyway.</t>
  </si>
  <si>
    <t>People are still divided on how to get their info, so the paper method is still important until "no one" uses it.</t>
  </si>
  <si>
    <t>I prefer to read not on the computer.</t>
  </si>
  <si>
    <t>no answer</t>
  </si>
  <si>
    <t>I only read the magazine when I'm not near a computer.  Print magazines are still a lot easier to read than a computer screen.  Maybe when we all have our own Kindles ...</t>
  </si>
  <si>
    <t>The pass along value is too important in promoting the sport.</t>
  </si>
  <si>
    <t>Save money. Links and videos. Digital is the future.</t>
  </si>
  <si>
    <t>me likee to reed</t>
  </si>
  <si>
    <t>I would hate having ONA only online.  I really enjoy reading it in it's current magazine formate.</t>
  </si>
  <si>
    <t>See my answer to #14. Critical insight: it's about increasing visibility, not cutting costs.</t>
  </si>
  <si>
    <t>Many of us still like to have the pages in hand.  I often take copies to an event  to promote USOF membership, "Look! Look at what you get for your money!"  (It works, too!) I also refer back to specific articles when I am teaching a course. Harder to do with an internet-only issue in the woods...where there is no internet or even cell-service.</t>
  </si>
  <si>
    <t>Online would attract more readers from other countries too.</t>
  </si>
  <si>
    <t>An electronic ONA would increase the availability of more maps and a broader selection of material simply by providing links. It seems like a good approach.  Unfortunately, it all requires considerable effort.  The current ONA gets read by our whole household.  An electronic version probably would not.
It would be interesting to explore the experience of other athletic organizations with their magazines/newsletters before making the switch.  Electronic publishing is inevitable though.</t>
  </si>
  <si>
    <t>better for environment</t>
  </si>
  <si>
    <t>Print version is important - but it would be good to have both.</t>
  </si>
  <si>
    <t>the issues are great to pass along after I read it in bed. I find new members think it as an instant treat for becoming one.</t>
  </si>
  <si>
    <t>A rather mild negative feeling, probably age related, to this proposal, since I have an addiction to reading and no home internet connection.  On the other hand, policy at work allows private computer use in spare time.  I don't know what the publication and distribution costs for O/NA presently are.  I assume that a significant part of costs are editorial salary which will still be needed if it is migrated to web distribution.  I would probably end up reading it less thoroughly than I presently do.</t>
  </si>
  <si>
    <t>see #19</t>
  </si>
  <si>
    <t>I just think that a printed glossy product denotes a level of legitimacy for the sport.  Without it, I'd feel we were "disappearing" somehow.  The whole world doesn't exist on line - nice to have a physical magazine to return to and keep.  Finally, my kids read it and I think it makes the sport seem more 'real' as they wrestle with conflicts with mainstream sports that are societally supported.</t>
  </si>
  <si>
    <t>Only thing that is worth printing is stuff (maps, training drills, Champs maps reprints, etc) that you can run &amp; train with...send other nice-to-read stuff (schedules, results, athlete profiles, etc) in an on-line version (heck, send out a teaser, with links to the USOF website).</t>
  </si>
  <si>
    <t>It would be good for the environment, but I'd be less likely to read it if I don't have it in my hand able to carry it anywhere.</t>
  </si>
  <si>
    <t>I think we're still growing and need the visual aid of a paper magazine.  I hand out old issues at our adventure races as a way of generating interest in orienteering among the adventure race crowd.  That's one of the reasons I'd like to see a more interesting looking magazine.  In the past ONA was a rather bland and confusing magazine.  It's certainly getting better and I'm glad you're interested in making it even better!</t>
  </si>
  <si>
    <t>I would not read it if it were not in print.</t>
  </si>
  <si>
    <t>I'm more likely to read a hard copy more thoroughly.  I'm more likely to skim through an e-copy right away but not go back to read carefully.</t>
  </si>
  <si>
    <t>ONA currently costs $27/yr to publish in print form (over 80% of each member's dues go toward ONA). The content is simply not worth the cost of printing. There are many other worthwhile USOF programs suffering due to lack of funding. ONA as currently published is a waste of our limited resources. Most club newsletters have better content at much lower cost. Given its current content, ONA published electronically or as a desktop printed 8.5x11 stapled "federation newsletter" is all that is needed. The sport of Orienteering in North America is simply too small to support a glossy magazine at this time. Continuing to do so is just a waste of funds until the sport becomes self-sustaining in the US, and that will require a cultural change. No amount of promotion or advertising will change the fact that the majority of Americans simply aren't interested in going out in the woods by themselves. ONA needs to revert to the newsletter format that its current content can support.</t>
  </si>
  <si>
    <t>My experience with  some five electronic journals that I am getting at present is that I read them much less than the printed variety. I just don't want to spend that much time at mhy computer.</t>
  </si>
  <si>
    <t>Convenience, saves cost and paper.</t>
  </si>
  <si>
    <t>The current HS graduates and the upcomming generation are all about simple, fast, electronic publishing. To reach that audience effectively will require a change in frequency, length and style of publication.  Keeping a print form of the publication will still be important to reach the bulk of the middle age group that is the workhorse of any organization.</t>
  </si>
  <si>
    <t>I hate reading from a video screen.  Hassle to down load plus I do not have internet access at home.</t>
  </si>
  <si>
    <t>save money</t>
  </si>
  <si>
    <t>I agree that having an electronic version is great and many cool things could be done with it. However it really can only be done well and be better if we have someone that knows what they are doing. I don't think we should spend out efforts on training someone to do that right now (at somepoint yes!). And example of a good electronic magazine is the Oringen one! Anyway it would also be nice as it would save space in the house, but then it would take up computer memory :/ So we would need to have an online catalog for it all so one can read the e-mailed version and then still be able to find old issues later on if they want. Further more I know of some people that do not have internet or do not know how to use it very well, the print version is great for that! So I'm on the edge about it all.</t>
  </si>
  <si>
    <t>I prefer reading on the couch/plane etc - not the computer. I would at least have to get a notification that it was available or I would never read it.  Maybe it could just be an option to get it electronically.</t>
  </si>
  <si>
    <t>Publication in hand makes it easier to be connected to USOF. However, giving everyone a choice would cut down on publishing costs. We could take paper or electronic so there would still be paper copies.</t>
  </si>
  <si>
    <t>Although the e-publication could be even better (video and color), I am more likely to sit down with a magazine.</t>
  </si>
  <si>
    <t>I am a JROTC instructor and I share the information in the magazine with my cadets.</t>
  </si>
  <si>
    <t>I would have to print it out to read it.  I may end up not bothering because I only check email twice a month.</t>
  </si>
  <si>
    <t>It's nice to have a "real magazine" to show people; however, I understand the cost savings available by going to an e-zine</t>
  </si>
  <si>
    <t>easier access</t>
  </si>
  <si>
    <t>I'll read it either way, and it wouldn't affect whether I was a USOF member or not, unless the member cost didn't not decline significantly (assuming most of the membership cost goes towards printing the magazine).</t>
  </si>
  <si>
    <t>I am not a member and would rejoin if my membership fees were used towards the development of the sport instead of member amusement.</t>
  </si>
  <si>
    <t>ONA is not really a factor in my decision to be a USOF member - if it were to remain a print publication, I would prefer to see an opt-out option as I rarely read it - the info I am most likely to read I get online long before the print publication comes out (shortly after an event)</t>
  </si>
  <si>
    <t>I get no marginal benefit from the paper magazine (as it is currently constructed.) So, I wouldn't care either way.</t>
  </si>
  <si>
    <t>I am a member to support Orienteering in general</t>
  </si>
  <si>
    <t>I don't belong exclusively to get ONA, I just enjoy getting it.</t>
  </si>
  <si>
    <t>I'm a life member.</t>
  </si>
  <si>
    <t>I hate that USOF wastes money on that terrible magazine.</t>
  </si>
  <si>
    <t>Not an issue worth dropping my membership.</t>
  </si>
  <si>
    <t>Membership in USOF is about supporting the sport -- not about receiving a magazine.  I would support USOF if the magazine didn't exist.</t>
  </si>
  <si>
    <t>Have a life membership</t>
  </si>
  <si>
    <t>I would remain a member regardless.</t>
  </si>
  <si>
    <t>Although nice, ONA does not drive my membership decision. A meets do.</t>
  </si>
  <si>
    <t>need the discounts at A-meets with 6 and soon more family members participating; want to be able to read current articles about orienteering even if it takes forever with dial-up; kids like to qualify for championship races and end of year patches</t>
  </si>
  <si>
    <t>One of the reasons I belong to USOF is to receive ONA.</t>
  </si>
  <si>
    <t>I'm a life member :)</t>
  </si>
  <si>
    <t>ONA in paper is best thing about USOF</t>
  </si>
  <si>
    <t>ONA is not my primary reason for being a USOF member.</t>
  </si>
  <si>
    <t>print or electronic, both are fine with me</t>
  </si>
  <si>
    <t>More information about the various disciplines.  Tips on how to use OCAD and SI software.</t>
  </si>
  <si>
    <t>More event photos</t>
  </si>
  <si>
    <t>1) A sponsorship page
2) A USOF Store
3) A cause: ie, "Keeping our Parks"
4) A "How you can help" page, with contacts for each area.
5) A list of what USOF has accomplished for the year, detailed to include accomplishments at the club level.
6) Membership login</t>
  </si>
  <si>
    <t>E-board, discussion board</t>
  </si>
  <si>
    <t>More training information</t>
  </si>
  <si>
    <t>See #6</t>
  </si>
  <si>
    <t>The website is unattractive and hard to use, it needs a major upgrade.</t>
  </si>
  <si>
    <t>A "view only" map collection to showing the quality and diversity of typical O maps in the US.</t>
  </si>
  <si>
    <t>EBoard like DVOA has</t>
  </si>
  <si>
    <t>A section specifically aimed at college orienteers.   Reviews of compasses and other gear.</t>
  </si>
  <si>
    <t>Nothing specific: better layout/presentation are the highest priority</t>
  </si>
  <si>
    <t>Advertising is good if it generates revenue.
Airline adds are fine with me.</t>
  </si>
  <si>
    <t>rogaine results</t>
  </si>
  <si>
    <t>What works for other clubs to increase membership.</t>
  </si>
  <si>
    <t>?</t>
  </si>
  <si>
    <t>more coaching</t>
  </si>
  <si>
    <t>How to make a behest to USOF</t>
  </si>
  <si>
    <t>Past one year of O/NA available online to members; all older issues of O/NA available online  (&amp; searchable) to the whole world; Facebook &amp; Twitter; iPhone app</t>
  </si>
  <si>
    <t>Guidelines for holding recreational events
Guidelines for instructing a small group (e.g. friends)</t>
  </si>
  <si>
    <t>PUT ONA ONLINE, Interesting maps with courses and routes, 
more athlete profiles, more kudos for people doing good things in USOF, A better design... it's a bit "Old School"</t>
  </si>
  <si>
    <t>Link to discussion board</t>
  </si>
  <si>
    <t>Some real training opportunities for Juniors. Not just a training weekend which is really a social weekend.</t>
  </si>
  <si>
    <t>I think the website needs a good overhaul.  It's rather dated.  Cascade just updated and it's much easier to read.</t>
  </si>
  <si>
    <t>By providing a more cost effective solution for ONA, you could invest more money in the sport (maps, national teams, etc)</t>
  </si>
  <si>
    <t>As a life member it's not really an issue is it?  But more importantly, belonging to USOF is a moral obligation like paying for public radio.  I get benefits so I feel like I should pay for them.</t>
  </si>
  <si>
    <t>1. List, promote, and track championships like they mean something (vs. today, treating them like low-key add-ons to regional meets).
2. Replace the $26,000 orienteering magazine with a $26,000 website overhaul (detailed stats, upcoming meets, news from the clubs, a monthly e-mail newsletter of website updates, a newcomers intro section, and--starting in year 2--$26K of online advertising on runner sites and outdoor enthusiast sites to get new people to the USOF site.</t>
  </si>
  <si>
    <t>Updated, techy, computer-savy, stuff for juniors and potential juniors.</t>
  </si>
  <si>
    <t>On section 10 below, I would want to see some anticipated figures on potential revenue.  If it were likely to bring in a few thousand dollars a year (say some useful support for teams), I might overcome some of my distaste for the idea, but lesser amounts of income probably wouldn't be worth the dilution of the site in my mind.</t>
  </si>
  <si>
    <t>PDF archive of ONA</t>
  </si>
  <si>
    <t>Names and contact info for all the board members, including regional affiliation. US Teams should be featured more prominently. The web page design is boring and outdated.</t>
  </si>
  <si>
    <t>List of Orienteering Maps</t>
  </si>
  <si>
    <t>I'm not fully sure. Right at the moment I'm not even sure what is buried in the website. I would like to see the website cleaned up so that people can actually find things on it easily and then it would be of much greater value!</t>
  </si>
  <si>
    <t>Way to see membership list</t>
  </si>
  <si>
    <t>we went to the O-Ringen but knew no one else from the USA that was going.  It would be nice to have a way to link up with others at overseas events.</t>
  </si>
  <si>
    <t>Planning calendar - why do we have to go to a separate site for the best information?</t>
  </si>
  <si>
    <t>Enchanced club setion including best practices</t>
  </si>
  <si>
    <t>More map and course analysis.</t>
  </si>
  <si>
    <t>Store with good (hopefully not too expensive - no $75 fancy tech T-shirts, please) gear co-branded with USOF and local club logos.</t>
  </si>
  <si>
    <t>Honestly, I would rather Orienteering North America be really good (i.e., the way Orienteering Today used to be) or not have it. It is far from being really good, and frankly, I don't know if it is possible for a print orienteering magazine to be as good as Orienteering Today was (because said magazine never seemed to be commerically viable.) But, it was so good from a production point of view.</t>
  </si>
  <si>
    <t>We have so many Orienteering families.  I would like to hear/read about the families of the US (&amp; world) Orienteering scene.  Start with: Bermans, Saegers, Smiths, Ringos, etc.</t>
  </si>
  <si>
    <t>Youth in some form - youngsters...</t>
  </si>
  <si>
    <t>Maps are always good.  I'm not so interested in the "look for your choices" write ups, but the maps are nice.</t>
  </si>
  <si>
    <t>Occasional O cartoons, puzzles or humorous incidents submitted by readers.
Tributes and photos of prominent orienteers who have died recently</t>
  </si>
  <si>
    <t>training examples/ideas, book suggestions or reviews about orienteering or exercising, articles from young people about orienteering experiences for my young people to read</t>
  </si>
  <si>
    <t>USOF strategic plan: update on metrics, example of work in prgress.  Club "best practices": how they attract members and volunteers: profiles of new orienteers</t>
  </si>
  <si>
    <t>More captions on photos (identification of persons).</t>
  </si>
  <si>
    <t>More action/running photos. Less standing/walking photos. No other place to vent this complaint, which I think is critical to the image of the sport, even for potential non-competitive/walking orienteers.</t>
  </si>
  <si>
    <t>The following items in the back of ONA are a big waste of real estate that could be devoted to more articles:  USOF committee &amp; task force members, and club listings.  These items should be taken out of ONA and replaced with articles; it's easy enough to find all that info on the interweb.</t>
  </si>
  <si>
    <t>Club news and sharing of good practices</t>
  </si>
  <si>
    <t>Less boring vanilla: Guest editorials; Club profiles; History of individual clubs; Description of interesting maps and terrain; local land access issues; non-O trips and vacations of USOF members; "And now a Moment with Peter Gagarin"; Pics and Profiles of Hot Female O stars from Europe.</t>
  </si>
  <si>
    <t>More event write ups.</t>
  </si>
  <si>
    <t>More maps.  But for heaven's sake, don't call it "Look for your choices, pick the best one, then go with it."</t>
  </si>
  <si>
    <t>More features about Mountain Bike Orienteering, Canoe Orienteering, and Street Orienteering.</t>
  </si>
  <si>
    <t>First: answer the question: is this designed to get people to try O', or, to keep them engaged once they're already committed to sport? The rest follows.</t>
  </si>
  <si>
    <t>I'm an orienteering addict and I'll read pretty much anything.  Would love to see a little bit slicker look with updated cover graphics and maybe rename "look for your choices..." to something catchier.</t>
  </si>
  <si>
    <t>Current mix is good - focus on quality and quantity
Ads for O-specific gear are also very welcome. I would drop lists for results, club contacts, etc. - "refernce" data that is easily accessed on-line  
Small peeve - competitor's routes marked on maps are often illegible, some more clever way of derpciting them is needed.  perhaps blowing up the maps to a larger scale? Or are my eyes too old ;-)</t>
  </si>
  <si>
    <t>JROTC and Interscholastics</t>
  </si>
  <si>
    <t>quite frankly, question 13 is completely out of my mindset, because the publication is so small and irrelevant, that I never noticed that it had actual recurring "sections", until the moment I read this  survey.  But generally speaking, I enjoy the discussions about route choices or event descriptions.</t>
  </si>
  <si>
    <t>education
Q &amp; A section</t>
  </si>
  <si>
    <t>Letters to the editor. Training plans.</t>
  </si>
  <si>
    <t>Excerpts from other international orienteering magazines (eg: Compass Sport (UK), Australian Orienteer, Orienteering Today, and so on)</t>
  </si>
  <si>
    <t>Stop just reprinting stuff from attackpoint (with sketchy attribution). I read it there and don't need to reread it on paper.</t>
  </si>
  <si>
    <t>A column devoted to a problem or controversy (or to praise something), most likely from a recent event.  A bingo control, bad map, jury protest, nice leg, etc.
I have scrolled back up here after reading the electronic v print question.
I prefer the print version, but I'd also like to see as many issues as possible made into pdf-files and put online.  I find that reading a print layout on other than an enormous screen is cumbersome, but at the same time, I believe that having an online presence for old issues of ONA (and its progenitors if possible) would be invaluable both to me for reading through old articles on course setting, but it would also be a good thing for juniors who are looking for basic information about orienteering and can't find anything.  
So here is why I scrolled up to put this here: I'd like to see a two-page (facing) section for new orienteers.  I'd prefer that it not be the same thing copied month-to-month.  I'd prefer that it be some sort of "O-vangelism" for kids and their parents as well as adventurous adults who want to give it a try.
Another benefit of considering ONA as a promotional resource, particularly with respect to online old issues, is that you can post links to the old articles that would be of particular interest to juniors and other beginners.  I've personally handed out a lot of the "orienteering" 3-fold pamphlets.  I find it kind of boring.  I'd love to see a two-page section in ONA for beginners that would be fresh and new every issue.
So my pitch is "That ONA be used for promotional purposes."</t>
  </si>
  <si>
    <t>More training ideas for not-so-serious competitors.</t>
  </si>
  <si>
    <t>More maps - so maybe some that are particularly interesting that are presented for consideration, rather then as a review, with pre-draw routes on them</t>
  </si>
  <si>
    <t>More advanced technical discussions (we all know how to take a bearing, right?)</t>
  </si>
  <si>
    <t>Complaints and letters to the editor</t>
  </si>
  <si>
    <t>Some editorial discussions although there is plenty of that on AP.
Personalized tales of O trips - see CompassSport</t>
  </si>
  <si>
    <t>What happened to the junior pages?</t>
  </si>
  <si>
    <t>international event coverage to events that north americans don't even participate in.</t>
  </si>
  <si>
    <t>I am really happy with the content</t>
  </si>
  <si>
    <t>more training tips, info on organizing different kinds of events (formats), info on Oing outside NA</t>
  </si>
  <si>
    <t>I really like how the UK magazine has jokes and comics. I don't need the crossword and sudoku puzzles though.</t>
  </si>
  <si>
    <t>Profiles of non-elite orienteers would be fun. The elites don't necessarily socialize or connect with those of us lesser mortals at events, so I'm not so interested in reading about them.</t>
  </si>
  <si>
    <t>Successful ways that Clubs have increased membership so that other clubs can learn.</t>
  </si>
  <si>
    <t>I love teaching kids/scouts/school children about orienteering.  It would be fun to hear more success stories and some of the specifics of what others like me have done.</t>
  </si>
  <si>
    <t>I like to see a section on editorial comments added</t>
  </si>
  <si>
    <t>More beginners "how-to" articles.
Articles on how to use the O software packages (OCAD, SportIdent, etc).</t>
  </si>
  <si>
    <t>I have really enjoyed the articles about designing a White and Yellow course.  It also helps with running those courses.
I think it would be great to have a regular section that would have an article reprint from a British or Australian O-magazine.</t>
  </si>
  <si>
    <t>Fancier, glossier, more scenic terrain photos (but less of the usual pajama-person running to a control!). More articles to entice the newbie or occasional orienteer; less for the elite racer.</t>
  </si>
  <si>
    <t>ONA would be a better marketing tool if it had a more professional appearance.  The graphics, layouts, and photos have a very amateurish look to them.  I realize there are cost constraint but things could be done to improve quality without adding cost.</t>
  </si>
  <si>
    <t>More technical training-related information; insights from top orienteers (for example, the commentary by Ross Smith in the Jan/Feb 2010 issue, including pre-race mental thoughts and post-race self-evaluation).</t>
  </si>
  <si>
    <t>training - both armchair and physical</t>
  </si>
  <si>
    <t>Can't think of any.</t>
  </si>
  <si>
    <t>history of the sport - features on athletes and races (US and Int'l) from the past</t>
  </si>
  <si>
    <t>Perhaps a column on growing the sport?</t>
  </si>
  <si>
    <t>International race news and athlete profiles.  Club administration or organization helpful articles.</t>
  </si>
  <si>
    <t>How do other nations promote orienteering? Can we learn from them?</t>
  </si>
  <si>
    <t>Map construction and update.</t>
  </si>
  <si>
    <t>family/junior/recreational topics</t>
  </si>
  <si>
    <t>International News</t>
  </si>
  <si>
    <t>I would like to see more information on training - exercises, activities, and methods for addressing particular problems.</t>
  </si>
  <si>
    <t>Articles about issues relevant to running a club (land access, ideas for promotion, implementing technology, etc.), articles about orienteering around the world (trip reports/photos, if well-written; what other countries' federations, clubs, or elite athletes are up to; IOF news of particular interest to US orienteers)</t>
  </si>
  <si>
    <t>stories from people who work to bring people into orienteering.  People like Chris Cassone &amp; Deb Humistion &amp; Eric Bone who are trying to earn a living at it.  Or volunteers who work in the schools.  I feel that showing examples of people working to bring people into orienteering will help get others thinking about what they can do.</t>
  </si>
  <si>
    <t>Pieces on how a particular club increased its membership so that others could then use similar plans.</t>
  </si>
  <si>
    <t>Would like to see more articles on promotion.  USOF section should give some feedback on growth and goals.  Statistics</t>
  </si>
  <si>
    <t>You could consolidate the schedule and club listings to just point to the USOF website instead.
It would be fine with me to go to 6 or 4 issues per year. Some sections could double up (like you sometimes do with 'look for your choice' now.)
I would like to see a regular column on mapping.
You could profile a club in each issue. Send that club some extra copies they can use for advertising.</t>
  </si>
  <si>
    <t>more emphasis on recreational orienteers and orienteering</t>
  </si>
  <si>
    <t>Interesting features on local clubs -- maybe a different club each month.</t>
  </si>
  <si>
    <t>More on specific conditioning/training for the uniqueness of the sport.</t>
  </si>
  <si>
    <t>Letters to the editor.  More "regular" folks interviewed for Athlete profiles.  Maybe interview a family ? 
Rogaine section.</t>
  </si>
  <si>
    <t>more pictures!</t>
  </si>
  <si>
    <t>Maybe a "beginner's corner" dedicated to less serious orienteers as a method for encouraging USOF membership.  Perhaps a column written by a not-so-elite member that talks more to the issues common to the less competitive members.</t>
  </si>
  <si>
    <t>Equipment reviews-shoes, compass, e-stick.
Q &amp; A Section.  
Post a question that readers can respond to for the next issue.</t>
  </si>
  <si>
    <t>None. I'd like the whole magazine moved to the web. Not to save cost, but to make our same costs work more effectively for us. We lose some armchair readers (unless they press Print), and gain others. Ever tried forwarding an article from a printed magazine to a bunch of friends?</t>
  </si>
  <si>
    <t>Youth section.  Fun stuff for kids. Fun training for kids</t>
  </si>
  <si>
    <t>ONA used to include more articles about orienteering skills... beginner/intermediate/advanced techniques, etc.  While there might be some repitition of ideas presented years ago, this would still be interesting.  Also, more humor, humorous anecdotes and news features.  Michael Schneiderman's "collecting features" column years ago was a gem.  Continuing to have lots of good photos is important.</t>
  </si>
  <si>
    <t>"Whats USOF up to" ie, How are we getting land access; What have we done to give back to the parks, community; etc.</t>
  </si>
  <si>
    <t>Junior column</t>
  </si>
  <si>
    <t>more color maps</t>
  </si>
  <si>
    <t>Providing training information to beginners and intermediate runners.  There should be as less one article for them in each issue of ONA
Also bring back the column that Don Davis started at the start of ONA about the fun things that were happening at the club level.</t>
  </si>
  <si>
    <t>I think USOF need more variety of articles than from the pros, need more from common folks and minorities.</t>
  </si>
  <si>
    <t>Training section (physical and map reading)</t>
  </si>
  <si>
    <t>international coverage</t>
  </si>
  <si>
    <t>The magazine needs more meet. Usually it seems that there are only a couple of articles of value, and the rest is advertisement and stuffer material.</t>
  </si>
  <si>
    <t>USOF member profiles featuring some of the less competitive members that are working to promote the sport.</t>
  </si>
  <si>
    <t>many many more maps and course analysis</t>
  </si>
  <si>
    <t>A section focusing on junior development</t>
  </si>
  <si>
    <t>More stuff for juniors and college orienteers.  How-to articles...   what works for promoting clubs at schools, etc.   Also, add a newcomers' area.</t>
  </si>
  <si>
    <t>Break downs of specific courses by runners is the best and most useful part of the magazine.  What ever happened to "Collecting Features"?</t>
  </si>
  <si>
    <t>Mapping</t>
  </si>
  <si>
    <t>Continue and increase sections that help improve our orienteering skills.
List web sites that would be of interest. Include some sites that local clubs feature in there newsletters. (good stuff out there but not easy to find)</t>
  </si>
  <si>
    <t>I would like to see more in ONA about the juniors (Juniors corner?). Or about new orienteers and their experiences.</t>
  </si>
  <si>
    <t>Novel ideas tried by other clubs
contests like the old photo-O</t>
  </si>
  <si>
    <t>I like to have a tangible product to read and share.
I suppose if necessary I could print out my own copy but it's not as nice of a product, and definitely not a good promotional version.</t>
  </si>
  <si>
    <t>Articles on course setting</t>
  </si>
  <si>
    <t>-</t>
  </si>
  <si>
    <t>Profiles and information about local clubs - a different club each time.</t>
  </si>
  <si>
    <t>coaching</t>
  </si>
  <si>
    <t>More local O meet information.</t>
  </si>
  <si>
    <t>JROTC section...</t>
  </si>
  <si>
    <t>I am less enthusiastic about ONA than I used to be, because I get a lot of what I want from attackpoint.</t>
  </si>
  <si>
    <t>Make it also available digitally! Finally! Stop talking about it and just do it! Now!
And either orient it to attract newcomers, or start a new magazine for that purpose. Reading A-Meet results lists is about as boring as it gets, and not just to newcomers. We'd rather see nice glossy photos of scenery. Maybe even a centerfold.</t>
  </si>
  <si>
    <t>Some beginner level information for those new to the sport (and which would remind the rest of us what it is like to know nothing about orienteering!)</t>
  </si>
  <si>
    <t>More maps and routes, more advice from QUALIFIED writers, TAKE OUT RESULTS / just include top three of each class.</t>
  </si>
  <si>
    <t>A layout more like a regular magazine. 
More/larger photos, change-up in font sizing.  More pizazz!</t>
  </si>
  <si>
    <t>more articles about urban events and score-O (mini-rogaine) events</t>
  </si>
  <si>
    <t>The future of USOF is juniors.</t>
  </si>
  <si>
    <t>Rogaine section, highlights, teams, events.  Club profile, pick a club a month to feature.</t>
  </si>
  <si>
    <t>Less clutter around the house.  I hate to toss out anything</t>
  </si>
  <si>
    <t>Physical copy means something to me.</t>
  </si>
  <si>
    <t>I don't do much with the current print version.  That said, having something physical - maybe an annual summary - would be nice.</t>
  </si>
  <si>
    <t>Chiefly, it would save a bunch of money. Plus, I wouldn't have to scan through the trash I don't care about to find what I like.</t>
  </si>
  <si>
    <t>I'm torn between saving money and preferring a hard copy.</t>
  </si>
  <si>
    <t>I like to "curl up" with magazines in ways that are not easy with electronic media.  I skeptical about the ability of electronic book readers to mimic the advantages of paper.</t>
  </si>
  <si>
    <t>Eventually, as it is the way of the future, but for now it should continue to also serve us old timers not so comfortable with computers.</t>
  </si>
  <si>
    <t>I think ONA would be a good place for USOF to cut expenses.</t>
  </si>
  <si>
    <t>1.  Middle page "rip-outs" that you could run with and train (route choice, up-down drills, etc)  Armchair-O type stuff.
2.  More technical stuff (for map-making, map-reading, O-skills, etc)...this is a crazy technical sport that begs constant repetition for those new-to-the-sport; experienced ones can skip it...must have lots of map samples &amp; pictures...bunch of words telling you what to do and what not to do doesn't cut it.</t>
  </si>
  <si>
    <t>More color photos. Emphasis on competition and the US Teams. Useful course analysis rather than "I went here, and then I went there, and then I was lost" O-Sport/Orienteering Today is the only mag I've seen where this was done in a useful manner. High quality, color maps with routes, printed at actual scale (not arbitrarily reduced to fit the layout). Anything less renders the whole exercise useless as a training tool. Open, published USOF budget proposals *prior* to board voting so that all USOF members can see it and comment to their board rep.</t>
  </si>
  <si>
    <t>Stay open to Canadian meets and news. I think the leg-by-leg reports of the top runners combined with the map giving the precise routes they ran are a delight. Please keep that feature!</t>
  </si>
  <si>
    <t>I'm not really sure, but I enjoy having the maps in hand to look at and seeing who's on the cover, but honestly, I don't read it cover to cover, so I could probably adjust to an electronic format.</t>
  </si>
  <si>
    <t>Digital is a more efficient medium than print.  Printing and mailing a publication is a waste of time, money, and natural resources, and waste is bad.  (Why, for example, is this survey being done digitally rather than in print and being mailed to all members)?
You wouldn't take a grossly less-efficient route choice on an orienteering course, or to work, would you?  Why be so irrational with the publication, especially when money is apparently an issue?
It is mind-numbingly irrational, and despite this having been brought up several years ago, this irrationality and waste continues.  Astounding.  USOF continues to raise prices, and continues to generate waste.</t>
  </si>
  <si>
    <t>Electronic magazines can provide a much stronger product with links to video, websites, results.  
Could also reduce the cost of my membership without reducing services.
All Juniors could get an electronic version</t>
  </si>
  <si>
    <t>I can see the advantages to both so I don't feel particularly strongly about it.</t>
  </si>
  <si>
    <t>Making O/NA all-electronic would save money that could be used towards developing the sport instead of amusing USOF's members.</t>
  </si>
  <si>
    <t>environmentally sound, more timely</t>
  </si>
  <si>
    <t>For the next few years at least, digitally delivered magazines will not be able to compete with the production values/aesthetics of a slick glossy. All things equal, I would prefer a paper magazine (of something I wanted to read.) A few years from now, that might be a drawback rather than an asset. But, the important thing is the layout, design, and content. That would need to be fixed first. So, if it is going to be the same magazine, I would rather reduce the USOF expenditure on it. Now, if it were on the level of Harpers, Monocle, or event ESPN magazine it is a different issue. I say minimize the damage unless you change the product.</t>
  </si>
  <si>
    <t>I tend to be less likely to read electronic magazines, but since I generally read through ONA soon after getting it, I'd probably still read an electronic version.  I think there are advantages and disadvantages to both forms, so it is hard to choose.</t>
  </si>
  <si>
    <t>I'm old fashioned, I guess, and like to have a magazine but it's OK others want it by e-mail. I don't really care that much, I just prefer the magazine, for me.</t>
  </si>
  <si>
    <t>I enjoy the getting the magazine but I am aware that it is quite costly to produce and the money may be better spent elsewhere</t>
  </si>
  <si>
    <t>Web-based writings always lost in the spam on the Net and wouldn't bee seen, much less read; Computer not portable in cars, transit. Hard-copy archives always nice to browse years later.</t>
  </si>
  <si>
    <t>It is much easier to ignore an email version. A paper version, assuming it is not thrown away, will eventually be looked at. I use ONA as reference material, which would be more difficult if it were electronic only.</t>
  </si>
  <si>
    <t>do not have high-speed internet, so would not benefit from videos and going from link to link, page to page; being on computer hurts my eyes; have lots of family members who enjoy reading it and don't want to spend all that time online</t>
  </si>
  <si>
    <t>I would read it less if it were only available electronically. I know that others in my family would read it much less or not at all.</t>
  </si>
  <si>
    <t>1. It's about time we entered the digital age (paper makes us seem old) 2. cost savings 3. take advantage of new media technologies</t>
  </si>
  <si>
    <t>I like good books and mags in-hand. Also it would never get read. I share computer  and dont want to sit in front , and I woudl not print it myself.  It is more than quick info (ie that is what the web is for)</t>
  </si>
  <si>
    <t>I would not want to *have to* use a computer (or other electronic device) to read ONA.  Self-printed magazines would not have the same quality.</t>
  </si>
  <si>
    <t>cheaper for USOF
accessible to all.</t>
  </si>
  <si>
    <t>I think both should be offered. A digital version allows searching over time, and allows search engines to (effectively) promote the sport. [Note: Copyright should be owned by USOF, not by publisher; or publisher must assign digital distribution rights to USOF.]</t>
  </si>
  <si>
    <t>Saves paper, time, and money for all involved.</t>
  </si>
  <si>
    <t>Look. If you sent ONA as an email to save money, I probably wouldn't read it anymore, at least not in detail.  The stories aren't interesting enough for me to stare at my computer. But if you have something you really want to do with the money you save, than that's another story.</t>
  </si>
  <si>
    <t>Because.</t>
  </si>
  <si>
    <t>Important to keep at least the option of hard copy publication. I don't think this precludes an e-version also.</t>
  </si>
  <si>
    <t>I would not read it, even though I like it, because it wouldn't be physically there beckoning me "on my coffee table".</t>
  </si>
  <si>
    <t>It means a lot when you get a hard paper copy other than an online article</t>
  </si>
  <si>
    <t>Too soon to switch to digital, although I recognize it's a smart move for the long term.</t>
  </si>
  <si>
    <t>I stare at a computer for about 10 hours per day at work.  The last thing I want to do when I get home is spend more time in front of a computer for my leisure reading.  I MUCH prefer to have a magazine I can read in bed or on the sofa, or something I can stuff in my purse to read on the bus, etc.</t>
  </si>
  <si>
    <t>I probably wouldn't read an online version.  It's inconvenient to print, and the graphics would use a boatload of ink.</t>
  </si>
  <si>
    <t>It may be quicker to deliver</t>
  </si>
  <si>
    <t>I prefer print. I still subscribe to and read the daily newspaper.</t>
  </si>
  <si>
    <t>I enjoy reading it, but if the money could be better utilized to promote growth it would be OK online.</t>
  </si>
  <si>
    <t>An electronic magazine is easy for members to duplicate and share, which diminishes the value of USOF membership. On the other hand, an e-magazine saves money for the Federation, and e-mags can easily be searched.  It's a tough call.</t>
  </si>
  <si>
    <t>I believe the print version is the best possible promotional material for getting people to try orienteering.
Re: Q17, I would hope old issues would be put online, in which case I would use them as a resource---and I suspect others would as well. I'd read the current issue the same, but old issues much more, particularly if some sort of wiki-index were available. If the pdf files were too big, it would be a pain, but ONA is pretty short, so it might be possible to just post whole issues rather than separate files for each article and column (which would be awesome).</t>
  </si>
  <si>
    <t>I really just don't care.</t>
  </si>
  <si>
    <t>I like to get a physical magazine.  I'm not fond of getting such information off the web.</t>
  </si>
  <si>
    <t>- My understanding is that printing and mailing is a big expense.
- In principle, an online version should result in higher-quality images, which is important for the presentation of maps.
- An online publication would be easily searchable and permanently available.
- It's free to send to whoever the heck wants it, and if the magazine were done well, this could be a useful resource for people who hear about the sport and want to find out more.  That kind of resource should be free (not necessarily a problem for a print magazine, but certainly easier/cheaper for a digital one).</t>
  </si>
  <si>
    <t>The printed version of Orienteering North America travels easily and is better suited to introduce others to the sport. In the mid-1980's, when I worked as a volunteer at the Chester County Library in Exton, PA, I purchased a subscription for that library which included all of the back issues of the magazine. It would be interesting to learn if anyone joined DVOA, USOF, etc., after having seen ONA in that library. Public exposure is essential to the growth of our sport. Just look at all of the people who tried orienteering as a result of seeing Peter Gagarin on the box of Wheaties.</t>
  </si>
  <si>
    <t>I'd be less likely to read it on-line but understand the cost savings in eliminating the print version.  Since I'm on the computer all day at work most of my pleasure reading is in print.</t>
  </si>
  <si>
    <t>still like to receive the hard copy even in today's electronic age</t>
  </si>
  <si>
    <t>Sometimes I read my emags and sometimes I don't.  I am more likely to read the printed mag but I know that it costs a lot to print.</t>
  </si>
  <si>
    <t>It is more effective physically for me to give somebody my copy of the magazine than the web address.</t>
  </si>
  <si>
    <t>I think the value of a magazine is that it sits on the table for a longer time and keeps reminding you of the sport.  That said - nothing wrong with also providing the same content on-line.  Perhaps in 5 years when color e-books take hold, that woudl be the preferred distribution.</t>
  </si>
  <si>
    <t>I don't like online newsletters... never read them.</t>
  </si>
  <si>
    <t>Going fully electro changes everything - we do not retain the info in the same way or as effectively. A few carefully selected features might do well electro, but only if content involves snippets and single sentences. I'm a beleiver in hard copy media as vastly superior communciation tool.</t>
  </si>
  <si>
    <t>I have personal experience in the "survival" of a small outdoor organization, and we lowered annual membership fees from $60 to $15 to retain members, and one of the actions we took was to remove the print and postage expenses of the weekly announcement and newsletter.  It's the way to go.  "Yes, Virginia, [almost] everybody has the Internet now..."</t>
  </si>
  <si>
    <t>SAVE TREES</t>
  </si>
  <si>
    <t>While I like receiving the print version personally, I understand the money-saving advantages.  Perhaps a temporary suspension until USOF finances are in better shape would work.</t>
  </si>
  <si>
    <t>Reading on the can, having magazine lying around for others to see, carry on a plane (and read during take off ;-)</t>
  </si>
  <si>
    <t>it's a complex decision and I don't have an opinion one way or the other</t>
  </si>
  <si>
    <t>Membership database service for local clubs</t>
  </si>
  <si>
    <t>Promotional materials for National Orienteering Day</t>
  </si>
  <si>
    <t>Promotion of your local club to boost membership</t>
  </si>
  <si>
    <t>Secondary insurance for race-related injuries</t>
  </si>
  <si>
    <t>Website templates and/or hosting for local clubs provided by USOF</t>
  </si>
  <si>
    <t>What other benefits do you think USOF should provide that you do not have today that would make membership more valuable to you?</t>
  </si>
  <si>
    <t>Which statement best describes your usage of www.us.orienteering.org?</t>
  </si>
  <si>
    <t>I like to have the magazine in hand. I pass it along
to others including my adventure rec. students. I keep a notebook of best articles I have kept.</t>
  </si>
  <si>
    <t>I tend to skim and delete emailed newsletters.</t>
  </si>
  <si>
    <t>I sometimes read emails, but I always throw mail in the garbage</t>
  </si>
  <si>
    <t>paper copy allows for a more leisurely read</t>
  </si>
  <si>
    <t>I like paper, but there are a lot of advantages to the electronic format that can't be denied, and frankly I would read it either way.</t>
  </si>
  <si>
    <t>The printed paper is nice to read and keep. But it is not cost effective for such a small group of people to print and mail a magazine.</t>
  </si>
  <si>
    <t>It should be at a reduced rate on line and at a higher rate in print</t>
  </si>
  <si>
    <t>Electronic publishing would greatly reduce the costs associated with publishing ONA.  It would also be more environmentally conscious.</t>
  </si>
  <si>
    <t>I enjoy having the magazine around the house to look through at my leisure. I spend enough time already in front of a computer screen. Certain portions of the magazine, for example "Look for your choices..." would be tedious to read through in electronic format. I feel very strongly that USOF should continue the print version of ONA.</t>
  </si>
  <si>
    <t>I've never seen ONA</t>
  </si>
  <si>
    <t>I believe email to be the best way to deliver the same material.</t>
  </si>
  <si>
    <t>Generally, I prefer getting things in print, but I don't read that much of it anyway, so I wouldn't mind getting the electronic version to lower cost.</t>
  </si>
  <si>
    <t>I refer back to old issues and do not have internet at home. I enjoy the feel of paper, not a cold screen.</t>
  </si>
  <si>
    <t>I/we get Orienteering North America?</t>
  </si>
  <si>
    <t>Which section(s) of Orienteering North America do you like to read? (check all that apply)</t>
  </si>
  <si>
    <t>A-meets and big races</t>
  </si>
  <si>
    <t>Athlete profile</t>
  </si>
  <si>
    <t>Coaches' Corner</t>
  </si>
  <si>
    <t>Club Contacts</t>
  </si>
  <si>
    <t>Health Issues</t>
  </si>
  <si>
    <t>"Look for your choices, pick the best one, then go with it."</t>
  </si>
  <si>
    <t>National Teams</t>
  </si>
  <si>
    <t>Nutrition</t>
  </si>
  <si>
    <t>Safety Bearing</t>
  </si>
  <si>
    <t>USOF News</t>
  </si>
  <si>
    <t>What sections/features would you like to see added to Orienteering North America?</t>
  </si>
  <si>
    <t>USOF Member &amp; Orienteer Survey</t>
  </si>
  <si>
    <t>How long have you been a member of USOF?</t>
  </si>
  <si>
    <t>Answer Options</t>
  </si>
  <si>
    <t>Response Percent</t>
  </si>
  <si>
    <t>Response Count</t>
  </si>
  <si>
    <t>Not a member</t>
  </si>
  <si>
    <t>Fewer than 5 years</t>
  </si>
  <si>
    <t>5 - 10 years</t>
  </si>
  <si>
    <t>11 - 15 years</t>
  </si>
  <si>
    <t>16 - 20 years</t>
  </si>
  <si>
    <t>More than 20 years</t>
  </si>
  <si>
    <t>answered question</t>
  </si>
  <si>
    <t>skipped question</t>
  </si>
  <si>
    <t>What type of membership do you or your family currently have?</t>
  </si>
  <si>
    <t>Individual</t>
  </si>
  <si>
    <t>Family</t>
  </si>
  <si>
    <t>Student (21 and under)</t>
  </si>
  <si>
    <t>Junior (18 and under)</t>
  </si>
  <si>
    <t>Individual Life</t>
  </si>
  <si>
    <t>Family Life</t>
  </si>
  <si>
    <t>In general, how do you feel about the value for your money of your USOF membership?</t>
  </si>
  <si>
    <t>Great value</t>
  </si>
  <si>
    <t>Good value</t>
  </si>
  <si>
    <t>Average value</t>
  </si>
  <si>
    <t>Poor value</t>
  </si>
  <si>
    <t>Very poor value</t>
  </si>
  <si>
    <t>Do you know that you receive benefits as part of your USOF membership?</t>
  </si>
  <si>
    <t>Yes</t>
  </si>
  <si>
    <t>No</t>
  </si>
  <si>
    <t>Which of the following benefits are/ would be meaningful to you as a USOF member? (check all that apply)</t>
  </si>
  <si>
    <t>Access to timely and useful information on the USOF website</t>
  </si>
  <si>
    <t>Coaching training and certification, teaching and training materials</t>
  </si>
  <si>
    <t>Complimentary subscription to Orienteering North America magazine</t>
  </si>
  <si>
    <t>Discounts on A-meet entry fees</t>
  </si>
  <si>
    <t>Discounts on non-orienteering retailers and services through affinity programs (e.g. FedEx Office, UPS, Office Depot, telecom/wireless services, etc.)</t>
  </si>
  <si>
    <t>Discounts on travel services (e.g. hotels, campgrounds, rental cars, airlines) from partner organizations</t>
  </si>
  <si>
    <t>High-quality competition opportunities: A-meets (sanctioning and standards), club teams, national championships, national rankings</t>
  </si>
  <si>
    <t>Increasing your local club's strength within USOF</t>
  </si>
  <si>
    <t xml:space="preserve">If Orienteering North America were a print magazine you had to pay extra to receive (vs. a benefit of USOF membership), how much would you pay for 8 issues a year? </t>
  </si>
  <si>
    <t>$10.00 a year or less</t>
  </si>
  <si>
    <t>$10.01 - $15.00 a year</t>
  </si>
  <si>
    <t>$15.01 - $20.00 a year</t>
  </si>
  <si>
    <t>$20.01 a year or more</t>
  </si>
  <si>
    <t>Finally, what other ideas or suggestions do you have for USOF to make membership more valuable?</t>
  </si>
  <si>
    <t>mailed</t>
  </si>
  <si>
    <t>new total</t>
  </si>
  <si>
    <t>new %</t>
  </si>
  <si>
    <t>Events, Results, Who We Are, Rules, OGear</t>
  </si>
  <si>
    <t>Home page, Events</t>
  </si>
  <si>
    <t>Virtual Binder now called documents</t>
  </si>
  <si>
    <t>scheduling mostly - also refer newcomers to various sections when 'selling' O to non-orienteers.</t>
  </si>
  <si>
    <t>Virtual binder</t>
  </si>
  <si>
    <t>schedule/events</t>
  </si>
  <si>
    <t>A meet schedule, rules</t>
  </si>
  <si>
    <t>events</t>
  </si>
  <si>
    <t>Virtual binder (rules)</t>
  </si>
  <si>
    <t>Clubs, Events, O-gear</t>
  </si>
  <si>
    <t>club locations and their web sites</t>
  </si>
  <si>
    <t>I use it daily</t>
  </si>
  <si>
    <t>I use it weekly</t>
  </si>
  <si>
    <t>I use it monthly</t>
  </si>
  <si>
    <t>I use it a couple times a year</t>
  </si>
  <si>
    <t>I never use it</t>
  </si>
  <si>
    <t>Which sections of www.us.orienteering.org do you visit most often?</t>
  </si>
  <si>
    <t>Which sections/ features would you like to see added to www.us.orienteering.org?</t>
  </si>
  <si>
    <t>How would you feel about the presence of advertising on www.us.orienteering.org?</t>
  </si>
  <si>
    <t>I think it's is a good idea</t>
  </si>
  <si>
    <t>I think it's a necessary evil</t>
  </si>
  <si>
    <t>I would be opposed to advertising on the site</t>
  </si>
  <si>
    <t>I have no opinion on the matter</t>
  </si>
  <si>
    <t>How much of the USOF website should be promotional (aimed at bringing new people to the sport) vs. service-oriented (aimed at servicing existing members, clubs and individuals)? Total should add up to 100%.</t>
  </si>
  <si>
    <t>Response Average</t>
  </si>
  <si>
    <t>Response Total</t>
  </si>
  <si>
    <t>% Promotional</t>
  </si>
  <si>
    <t>% Service Oriented</t>
  </si>
  <si>
    <t>Regarding Orienteering North America magazine, please check the statement that best describes your attitude toward the publication.</t>
  </si>
  <si>
    <t>I can't wait to read it cover to cover once it arrives to may home</t>
  </si>
  <si>
    <t>I read most of the magazine within two weeks of getting it</t>
  </si>
  <si>
    <t>I may read an article or two as it sits on my coffee table until the next issue arrives</t>
  </si>
  <si>
    <t>When it arrives in my house it goes straight to the recycling bin</t>
  </si>
  <si>
    <t>only if I need USOF-specfici info - all other O info I get from other sources, club sites, Attack Point, Google</t>
  </si>
  <si>
    <t>Don't, Attackpoint is better source.</t>
  </si>
  <si>
    <t>lots</t>
  </si>
  <si>
    <t>schedule of A-meets</t>
  </si>
  <si>
    <t>education</t>
  </si>
  <si>
    <t>Events listings, which are actually not even maintained by the USOF "webmaster."</t>
  </si>
  <si>
    <t>schedule, rules, links to vendors, ONA link</t>
  </si>
  <si>
    <t>1. Virtual Binder for Competition Rules prior to setting A-Meet courses
2. The Club Locator so I can show it to prospective orienteers or send them the link.</t>
  </si>
  <si>
    <t>Compeitions Schedules</t>
  </si>
  <si>
    <t>Schedules</t>
  </si>
  <si>
    <t>rankings
schedule</t>
  </si>
  <si>
    <t>Virtual binder - USOF rules for foot orienteering (as a coursesetting reference mainly)</t>
  </si>
  <si>
    <t>Calendar section</t>
  </si>
  <si>
    <t>A meets and rules for putting them on</t>
  </si>
  <si>
    <t>In this age of digital publishing, many non-profit organizations are e-mailing magazines vs. printing and mailing them.  Advantages: a more dynamic product (tying in links and videos) while being more environmentally conscious and cost efficient.  Disadvantages: Lack of a traditional, tangible publication, which some people prefer, with in-person pass along value.  Do you think that publishing Orienteering North America electronically instead of in print would be a good change for USOF to make?</t>
  </si>
  <si>
    <t>Yes, it would be a good change to make</t>
  </si>
  <si>
    <t>No, it would not be a good change to make</t>
  </si>
  <si>
    <t>I don't care either way</t>
  </si>
  <si>
    <t>Please explain why you answered the way you did to question 15.  Please be specific.</t>
  </si>
  <si>
    <t>If Orienteering North America were to become an electronic publication, would you read it more often,at the same level or less often?</t>
  </si>
  <si>
    <t>More often</t>
  </si>
  <si>
    <t>Same</t>
  </si>
  <si>
    <t>Less often</t>
  </si>
  <si>
    <t>If Orienteering North America were to be published electronically only, would it change your decision to remain a member of USOF?</t>
  </si>
  <si>
    <t>Yes: Positively</t>
  </si>
  <si>
    <t>Yes: Negatively</t>
  </si>
  <si>
    <t>I don't know</t>
  </si>
  <si>
    <t>Please explain why you answered the way you did in question 18.  Please be specific.</t>
  </si>
  <si>
    <t>Virtual binder
Sanctioned  meet schedule</t>
  </si>
  <si>
    <t>juniors, events, and results</t>
  </si>
  <si>
    <t>events, youth pages, clubs, results links,</t>
  </si>
  <si>
    <t>Trail-O, Schedules</t>
  </si>
  <si>
    <t>List of clubs 
Event schedules</t>
  </si>
  <si>
    <t>club schedules
teaching aids</t>
  </si>
  <si>
    <t>schedule, pretty much exclusively</t>
  </si>
  <si>
    <t>Events and rankings</t>
  </si>
  <si>
    <t>"Events"</t>
  </si>
  <si>
    <t>clubs and events</t>
  </si>
  <si>
    <t>Course setter's guidelines</t>
  </si>
  <si>
    <t>Upcoming events, rankings, general orienteering info</t>
  </si>
  <si>
    <t>A meet schedule</t>
  </si>
  <si>
    <t>The event schedule.</t>
  </si>
  <si>
    <t>Rules/resources</t>
  </si>
  <si>
    <t>Upcoming Events</t>
  </si>
  <si>
    <t>this survey</t>
  </si>
  <si>
    <t>Schedule</t>
  </si>
  <si>
    <t>schedule, virtual binder</t>
  </si>
  <si>
    <t>Rankings</t>
  </si>
  <si>
    <t>clubs, for the web address
events, though I find your calendar missing things often</t>
  </si>
  <si>
    <t>Events, Results</t>
  </si>
  <si>
    <t>I use www.us.orienteering.org only to find the link to the following website when I'm on a computer where I haven't bookmarked it:
http://mapsurfer.com/sanct/maincal.map</t>
  </si>
  <si>
    <t>all</t>
  </si>
  <si>
    <t>events and results pages, esp. rankings</t>
  </si>
  <si>
    <t>events, results</t>
  </si>
  <si>
    <t>schedule only.. I keep up a combined schedule for CA and AZ to help prevent conflicts.  As MS said the other day - it needs to be ON the website.</t>
  </si>
  <si>
    <t>Clubs, events, results (rankings)</t>
  </si>
  <si>
    <t>events, rogaine events, links to other clubs, results, juniors</t>
  </si>
  <si>
    <t>I don't use it.</t>
  </si>
  <si>
    <t>schedule, rules, contact info</t>
  </si>
  <si>
    <t>Events</t>
  </si>
  <si>
    <t>results, junior, and events</t>
  </si>
  <si>
    <t>N / A</t>
  </si>
  <si>
    <t>A-meet list</t>
  </si>
  <si>
    <t>Schedule of A meets</t>
  </si>
  <si>
    <t>references -- to check symbol definitions, course guidelines, and mapping rules.</t>
  </si>
  <si>
    <t>competition rules, course setting standards</t>
  </si>
  <si>
    <t>events, ski-O</t>
  </si>
  <si>
    <t>Club directory; Virtual Binder; Unofficial Event Calendar</t>
  </si>
  <si>
    <t>Results</t>
  </si>
  <si>
    <t>Event calendar.  But honestly it's not all that useful.</t>
  </si>
  <si>
    <t>Home page, Convention Committee page, Events page, Clubs page, Ski Orienteering page</t>
  </si>
  <si>
    <t>calendar; virtual binder; who we are</t>
  </si>
  <si>
    <t>Competition Rules and A-meet schedule. 
 (BTW - I think the rule book is a little hard to find. I always have trouble finding it, before I remember it's hidden below the list of champions. Make a more prominent link!)</t>
  </si>
  <si>
    <t>Calendar of events</t>
  </si>
  <si>
    <t>A meet sites
Results</t>
  </si>
  <si>
    <t>1. Events
2. U.S. Teams
3. Club Resources
4. Who We Are</t>
  </si>
  <si>
    <t>Ski-O, gear supplies
ski-O section is way out of date.</t>
  </si>
  <si>
    <t>virtual binder, events</t>
  </si>
  <si>
    <t>Meet info and links, virtual binder</t>
  </si>
  <si>
    <t>information about other clubs &amp; activities when I travel. General information</t>
  </si>
  <si>
    <t>events, clubs</t>
  </si>
  <si>
    <t>I just in general browse. I have a number of good friends that are members and i try to see if they are in the publication</t>
  </si>
  <si>
    <t>where the meets are</t>
  </si>
  <si>
    <t>Events, results, rules</t>
  </si>
  <si>
    <t>events, results, rankings</t>
  </si>
  <si>
    <t>Links</t>
  </si>
  <si>
    <t>National event schedule</t>
  </si>
  <si>
    <t>Events schedule and results</t>
  </si>
  <si>
    <t>Events page</t>
  </si>
  <si>
    <t>coaching and nutrition.</t>
  </si>
  <si>
    <t>Events and clubs</t>
  </si>
  <si>
    <t>Virtual Binder, Event Schedule</t>
  </si>
  <si>
    <t>Binder</t>
  </si>
  <si>
    <t>club resources, USOF documents</t>
  </si>
  <si>
    <t>links to clubs
rogaine page</t>
  </si>
  <si>
    <t>Upcoming events, planning calendar, links to clubs where I'm traveling, rolling rankings.</t>
  </si>
  <si>
    <t>Clubs, Events, News</t>
  </si>
  <si>
    <t>gear; results</t>
  </si>
  <si>
    <t>Links to vendors</t>
  </si>
  <si>
    <t>Events, results, clubs</t>
  </si>
  <si>
    <t>Clubs, Events</t>
  </si>
  <si>
    <t>Virtual Binder</t>
  </si>
  <si>
    <t>schedule</t>
  </si>
  <si>
    <t>calendars, binders with rules and policies</t>
  </si>
  <si>
    <t>schedule
clubs</t>
  </si>
  <si>
    <t>I don't find the site very user friendly.  I only go there if I need something like the latest USOF rules or to see planned A meets to look for scheduling conflicts.</t>
  </si>
  <si>
    <t>Events, Results, announcements</t>
  </si>
  <si>
    <t>Rankings.</t>
  </si>
  <si>
    <t>events, rules of competition.</t>
  </si>
  <si>
    <t>events documents</t>
  </si>
  <si>
    <t>schedule
club info
results
rankings</t>
  </si>
  <si>
    <t>Who we are, clubs list, USOF Documents - rules, policies, bylaws, etc.
Although they are not directly on USOF site I also go to rankings and sanctioning planning calendar a lot.</t>
  </si>
  <si>
    <t>no particular section</t>
  </si>
  <si>
    <t>Contact list of USOF O Clubs.</t>
  </si>
  <si>
    <t>Events
O-Gear</t>
  </si>
  <si>
    <t>help with planning local meets, search for clubs in places we're visiting</t>
  </si>
  <si>
    <t>meet listings</t>
  </si>
  <si>
    <t>A-meet information.</t>
  </si>
  <si>
    <t>list of U.S. clubs
list of national events</t>
  </si>
  <si>
    <t>Calendar of A meets</t>
  </si>
  <si>
    <t>Clubs,</t>
  </si>
  <si>
    <t>Event Calendar, US Rankings, new about teams</t>
  </si>
  <si>
    <t>Try to find appropriate rules/regs section. Not easy. Generally stay away unless absolutely have to.</t>
  </si>
  <si>
    <t>Events Calendar
US Teams
Virtual Binder - Rules of Competition
Board Meeting Minutes</t>
  </si>
  <si>
    <t>Major meet schedule</t>
  </si>
  <si>
    <t>Link to clubs</t>
  </si>
  <si>
    <t>events, USOF documents</t>
  </si>
  <si>
    <t>Schedule of Events</t>
  </si>
  <si>
    <t>events 
clubs
results</t>
  </si>
  <si>
    <t>Rankings, and Team pages</t>
  </si>
  <si>
    <t>A meet schedule
Course design guidelines</t>
  </si>
  <si>
    <t>Meet schedule, easy way to access local club websites</t>
  </si>
  <si>
    <t>events / clubs</t>
  </si>
  <si>
    <t>Clubs section to find meets in the Southeast.</t>
  </si>
  <si>
    <t>Event section</t>
  </si>
  <si>
    <t>Rules</t>
  </si>
  <si>
    <t>schedule / international events</t>
  </si>
  <si>
    <t>PR! Get the word out to those most likely to join.</t>
  </si>
  <si>
    <t>USOF should be the National Governing Body for the sport of orienteering. It has abandoned its duty for the sake of serving its members, not the sport.</t>
  </si>
  <si>
    <t>Increase the awareness of orienteering.</t>
  </si>
  <si>
    <t>Rules of Competition</t>
  </si>
  <si>
    <t>Events Schedule</t>
  </si>
  <si>
    <t>Event listings.</t>
  </si>
  <si>
    <t>Events/Results, rankings</t>
  </si>
  <si>
    <t>Reference materials for course planning
Rules
References for vendors for orienteering supplies</t>
  </si>
  <si>
    <t>second time I have been to this website.  I like the calendar of events.</t>
  </si>
  <si>
    <t>- US Team
- Competition rules
- Search for club website
- Search for contact info for USOF officials</t>
  </si>
  <si>
    <t>US Orienteering Team members, A-meets in other locations</t>
  </si>
  <si>
    <t>Meets and clubs</t>
  </si>
  <si>
    <t>schedule of A-Meets</t>
  </si>
  <si>
    <t>News; club links; Board minutes</t>
  </si>
  <si>
    <t>Trail Orienteering.  Schedules.  Applying for A meets.</t>
  </si>
  <si>
    <t>events and rankings</t>
  </si>
  <si>
    <t>clubs</t>
  </si>
  <si>
    <t>Calendar; clubs; who we are; virtual binder.</t>
  </si>
  <si>
    <t>The Events page</t>
  </si>
  <si>
    <t>events, rankings</t>
  </si>
  <si>
    <t>lots of sections</t>
  </si>
  <si>
    <t>calendar</t>
  </si>
  <si>
    <t>A event schedule, results</t>
  </si>
  <si>
    <t>List of clubs to get their web sites</t>
  </si>
  <si>
    <t>Events, Results, Orienteering info for my teaching workshops, news tidbits, etfc.</t>
  </si>
  <si>
    <t>Club Resources, O Gear, Education, Events, Links</t>
  </si>
  <si>
    <t>events
education</t>
  </si>
  <si>
    <t>Schedules
Rules</t>
  </si>
  <si>
    <t>links, results</t>
  </si>
  <si>
    <t>a-meet schedule</t>
  </si>
  <si>
    <t>A meet schedules, race results, links to club web sites, email addresses.</t>
  </si>
  <si>
    <t>clubs
calendar
juniors</t>
  </si>
  <si>
    <t>Schedules, results of A-meets</t>
  </si>
  <si>
    <t>clubs, o'gear</t>
  </si>
  <si>
    <t>Virual Binder stuff, events pages (including ski O, planning schedule), US team info, clubs list, "who we are".</t>
  </si>
  <si>
    <t>Would like to be able to get e-mail or mailing address of another USOF member, but was told it was a privacy violation to give out that information.</t>
  </si>
  <si>
    <t>I would be happy if being a USOF member ONLY meant that I got discounts on A meets and a website that provided a synthesis of local clubs event calendars, so I could easily see what's going on (orienteering wise) anywhere in the country on a given day. Everything else is peripheral in my mind.</t>
  </si>
  <si>
    <t>More A meet opportunities</t>
  </si>
  <si>
    <t>questions 1-5. I am no longer a member, but O;d for over 20 years. I still believe a SENIOR level of membership is needed/or an in-kind level. I have done club webs for over 15 yrs, and design logos and T's. Many seniors do more. I need the lower level of cost in return.   And more B meets.</t>
  </si>
  <si>
    <t>I am more interested in additional benefits to clubs than to individuals.</t>
  </si>
  <si>
    <t>looking for meets.  However, I now get most of that info from attackpoint.  Secondary source would be ONA, so the website would be third.  I used to use it more.</t>
  </si>
  <si>
    <t>Calendar of sanctioned events; Who We Are (club listings); Virtual Binder</t>
  </si>
  <si>
    <t>Upcoming A meets
Out of area club info
Board info (minutes, etc.)</t>
  </si>
  <si>
    <t>Event Calendar</t>
  </si>
  <si>
    <t>Schedule, finding a club</t>
  </si>
  <si>
    <t>club listings, events</t>
  </si>
  <si>
    <t>results</t>
  </si>
  <si>
    <t>event listings</t>
  </si>
  <si>
    <t>Schedule of USOF Sanctioned National Events.
Unofficial Planning Calendar of Orienteering Events
Junior Page</t>
  </si>
  <si>
    <t>Event listings, links</t>
  </si>
  <si>
    <t>I look for advance info on the Interscholastics championship, then I look for results afterward. Neither is easy to find, because this championship information is buried as additional data within a particular public A-Meet. Changing this requires a change of attitude.</t>
  </si>
  <si>
    <t>Binder.  National events schedule.</t>
  </si>
  <si>
    <t>clubs, events, O-gear, rogaine calendar</t>
  </si>
  <si>
    <t>clubs (quick and easy way to link to other club sites), club resources / virtual binder, event schedule</t>
  </si>
  <si>
    <t>Results, rankings, events, link to AttackPoint</t>
  </si>
  <si>
    <t>Club Links
Event Links</t>
  </si>
  <si>
    <t>The orienteering community should be structured as more of a mutual enterprise, not as USOF = take,take,take, and orienteer = give,give,give
For example, the incessant whining and begging for volunteer time and cash, that you should want to devote to USOF like it was some sort of church, especially during this miserable economy, with absolutely no regard, sensitivity, or consideration to the _members_ situation makes we want to wretch. 
This really hits home when someone has devoted a tremendous amount of time and personal cash to orienteering, and then, because of circumstances beyond their control, can no longer afford the continually skyrocketing membership price, asks USOF to comp this in recognition of past service, and USOF says "No".  USOF is heartless and callous, and interested only in itself.
An organization with a more mutual philosophy would not allow a situation like this to happen; in fact, it would be appalled by it -- a benefit would be to understand and practice mutuality -- those who believe in the cause and are in a position to support it do so, and if they fall on hard times, the USOF community is their for them on the other side.
Sadly, USOF is going the exact opposite direction, and becoming "something corporate".  You pay more in dues.  You pay more in event fees.  But absolutely nothing about the experience is better.  Like Wall Street, these higher fees just go into some blackhole and provide no benefit in return to those paying them.
A benefit would be for an organization to exist that would not engender the writing of this message.</t>
  </si>
  <si>
    <t>More junior training opportunities</t>
  </si>
  <si>
    <t>Provide coaching clinics to US team members or prospects</t>
  </si>
  <si>
    <t>Encourage club's to put on challenging events including international championships</t>
  </si>
  <si>
    <t>Arrange for more A meets in a year.  I enjoy getting to the few that I can reach, and yes there are a larger number if you travel, but I don't.  To me, more A meets means more opportunity to get to one.</t>
  </si>
  <si>
    <t>I assume this goes along with "promotion of your local club to boost membership", but some kind of promotional materials for all kinds of events, not just National Orienteering Day.  I'm talking mainly about poster/flyer-type material, or other pre-event advertising, not so much Banners or event-day schwag.  Basically, stuff to get people to the event.</t>
  </si>
  <si>
    <t>None come to mind at present. When I have an idea that would benefit USOF and its members, I shall not hesitate to share it with USOF.</t>
  </si>
  <si>
    <t>online orienteering coaching; an O'store and discounts for USOF members to items sold through it; online membership renewal and membership profile/access; digital version of O/NA and more importantly, online access to back issues/articles</t>
  </si>
  <si>
    <t>Most important thing thing that USOF does for me is makes sure we have good championship events with good quality competition.
I'd like to see USOF develop a strategy for promoting the sport in regions that don't have active clubs - but right now, that's just not in place.</t>
  </si>
  <si>
    <t>I don't suport USOF for individual "perks" but to have it manage the sport itself</t>
  </si>
  <si>
    <t>Facilitate the sanctioning of more events. 
Improve mapping by negotiating more access and increasing the number and access to mappers.</t>
  </si>
  <si>
    <t>I never asked myself the question, but I do think that paying $40/year for just some discounts at the few A-meets I participate in is on the "sitting-on-the-fence" decisions that I may very well opt to not renew, since I don't really benefit personally from USOF membership</t>
  </si>
  <si>
    <t>Helping with land issues and fostering a cooperative/mentor program between small and large clubs so small clubs can put on A meets.</t>
  </si>
  <si>
    <t>I'm not a member because USOF decided my family structure (long-distance commuting because of work) meant that husband and wife with two addresses and different primary clubs didn't count as a 'family'. I guess it was for insurance reasons and I doubt it comes up often but it hasn't led to warm and fuzzy feelings.</t>
  </si>
  <si>
    <t>Support elite orienteering teams (junior, senior)
Database with contact of reliable foreign mappers</t>
  </si>
  <si>
    <t>electronic epunching equipment</t>
  </si>
  <si>
    <t>more support for small, struggling  or new clubs</t>
  </si>
  <si>
    <t>More competition at all sanctioned meets to make the events more meaningful. In other words, grow the sport at the competitive level.</t>
  </si>
  <si>
    <t>partnership with National Park Service for discount entry fee</t>
  </si>
  <si>
    <t>a unified and easy to use on-line A-meet registration app with credit card purchase feature .</t>
  </si>
  <si>
    <t>Make the sport more visible, so it is easier to recruit new orienteers.</t>
  </si>
  <si>
    <t>Recruiting templates/models that can be used at the local level</t>
  </si>
  <si>
    <t>Coordinated trips and entries for international events.</t>
  </si>
  <si>
    <t>Keep up the good work.</t>
  </si>
  <si>
    <t>On line videos</t>
  </si>
  <si>
    <t>ONA for Junior team members</t>
  </si>
  <si>
    <t>More focus on local development and much (much) less on bueuracracy. I find many of the team support discussions relevant, but 20 different "championships" to satisfy everyone is stupid.</t>
  </si>
  <si>
    <t>Within the broader orienteering community, there exist many training programs targeted at beginners, but very few for intermediates advancing to the elite level.  Also, the elites in the United States are essentially autonomous, with very little support either from the national body or their own clubs.  I would like to see USOF support a broader training initiative, including distinct training camps targeted at beginners, at intermediates, and at elites and some method for better interfacing and networking isolated elite runners and prospective elites.  This doesn't have to cost much - coordinating individuals in clubs to set up a training camp calendar would be fantastic, particularly in conjunction with the coaching program.  Individual clubs often run training camps, but this information is not widely disseminated, nor are these camps optimally distributed or readily accessible to an isolated intermediate orienteer.</t>
  </si>
  <si>
    <t>- Web application for online meet registration and payment ( CreditCard, Paypal )</t>
  </si>
  <si>
    <t>Legal advice regarding mapping contracts and insurance issues.  Agreements with state and US land agencies to grant permanent permits nationwide for orienteering.</t>
  </si>
  <si>
    <t>See #21</t>
  </si>
  <si>
    <t>Scholarships for student athletes</t>
  </si>
  <si>
    <t>Better oversight of event quality, including regular event consultants assigned to each A-Meet. 
A more timely bidding procedure for championship events and standardized one-click online entry to A-Meets through the USOF website.</t>
  </si>
  <si>
    <t>Allow for more free copies of ONA to clubs (once or twice a year) so that more people can see the big picture of orienteering in the US.</t>
  </si>
  <si>
    <t>Club resources (to avoid re-inventing the wheel).
US uniforms (as opposed to club uniforms) to wear to Int'l events.  Co-ordinating US Teams uniforms.  A national identity rather than a club affiliation only.</t>
  </si>
  <si>
    <t>Online renewal &amp; reminders of membership!!! Also: USOF branded gear for sale, at discount to members; a better version of O/NA, with less emphasis on results and elite performance, and more emphasis on joy of being outdoors, family oriented activities, and related 'green' lifestyle articles; more permanent orienteering courses and discounts for them; discounts to adventure races, scavenger hunts, and other "fun" versions of navigation-related sports.</t>
  </si>
  <si>
    <t>Providing training information to beginners and intermediate runners.  There should be as less one article for them in each issue of ONA</t>
  </si>
  <si>
    <t>Support for minority clubs: such as juniors, trail-O, Deaf-O, etc.</t>
  </si>
  <si>
    <t>While there is an OCAD user group on Yahoo, for someone like myself still learning, perhaps some sort of question/answer section on a beginner or intermediate level could be inserted in ONA or the USOF web site.</t>
  </si>
  <si>
    <t>Supply listings and resumes of overseas mappers and the legal means to get them into the country.</t>
  </si>
  <si>
    <t>More aggressive marketing nationwide, with promotion of local clubs and their events</t>
  </si>
  <si>
    <t>Insure top quality courses at all A Event with standardized support</t>
  </si>
  <si>
    <t>Link to international events calender</t>
  </si>
  <si>
    <t>I'd like to get a decal for my car and apparel or other orienteering merchandise with the federation logo on it.  Back when I started orienteering in the '70s I bought a gym bag with the USOF logo on it that I still own!  I also bought a USOF T-shirt which has long been worn out.</t>
  </si>
  <si>
    <t>Race results database with all results from sanctioned events and with personal profile.
Timely and useful information on the website could include US-orienteering-related news.  On the other hand, Attackpoint sort of fills this niche already.  But a more dynamic and attractive web presence would be nice.</t>
  </si>
  <si>
    <t>For national teams, having an airline partner to
give discounts or free flights would be amazing.
Especially with WOC usually in Europe.</t>
  </si>
  <si>
    <t>Support for local volunteering, e.g., in schools.  For example, grants for transportation for schools to go to areas with maps - especially urban schools.</t>
  </si>
  <si>
    <t>Financial and coaching support for U.S. Team and U.S. Junior Team Members</t>
  </si>
  <si>
    <t>Enough Already</t>
  </si>
  <si>
    <t>National Promotion of national events held by clubs, support for club development through sponsorship of national events for smaller clubs.</t>
  </si>
  <si>
    <t>Assistance with finding quality mappers and printers.</t>
  </si>
  <si>
    <t>Some USOF stuff as T-shirts, sweat shirts, coffee mugs, etc.</t>
  </si>
  <si>
    <t>meaningful support of competitive teams</t>
  </si>
  <si>
    <t>A members-only section of the USOF website, helping people (i) connect socially, (ii) gain access to members-only information &amp; publications, like maybe the current year's worth of O/NA online, (iii) USOF sponsored trips to foreign countries hosting interesting orienteering competitions.</t>
  </si>
  <si>
    <t>Family discount on entry fees at A-Meets.</t>
  </si>
  <si>
    <t>***Updated membership expiration info online so I know whether or not it needs updating. Right now, that answer takes about 45 minutes.</t>
  </si>
  <si>
    <t>See # 21</t>
  </si>
  <si>
    <t>I would find the development of software for meet administration (e-punching, results, etc.) for clubs to be very useful.</t>
  </si>
  <si>
    <t>Links to personal orienteering training materials</t>
  </si>
  <si>
    <t>Strong support (financial and professional coaching) for the national teams. USOF does not currently provide either of these.</t>
  </si>
  <si>
    <t>Results database with results for each runner for each A meet event and potentially B-meet events
(not just pages of results but a queryable DB)</t>
  </si>
  <si>
    <t>Not sure</t>
  </si>
  <si>
    <t>Training programs</t>
  </si>
  <si>
    <t>More News, supplied and updated by the different groups within USOF.
Simple, easy-to-use/read and up-to-date Calendar of events</t>
  </si>
  <si>
    <t>Zip code indicator (enter your zip and the closest events, clubs come up),  
On line store, 
On line registration, On line donation, 
Enhanced club section</t>
  </si>
  <si>
    <t>archival data on race results</t>
  </si>
  <si>
    <t>It just isn't engaging, interesting, or aesthetically pleasing. Attackpoint is much more current, and club websites are as good(better) at other things. The USOF website could be a lot of things, but it should at least be done by a professional design firm.</t>
  </si>
  <si>
    <t>marketing of Orienteering</t>
  </si>
  <si>
    <t>It isn't necessary but it'd be nice to have some sort of online entry and payment system for club and USOF events.</t>
  </si>
  <si>
    <t>Better linkages to other, more used orienteering sites.
One event calendar, not the mess of them that now exist in and outside the USOF page.
Pictures and web design that don't look like they're from the 1990s.</t>
  </si>
  <si>
    <t>I'd like to see an actual official calendar of orienteering meets in the US kept up to date.</t>
  </si>
  <si>
    <t>hosting all the other items that are currently on separate servers (Calendar, rankings)</t>
  </si>
  <si>
    <t>imo it is SLow, too complicated to navigate.  not everyone wants to wait for images. Especially the menu.</t>
  </si>
  <si>
    <t>The Sanctioning Planning Calendar added as an officially recognized and supported feature.</t>
  </si>
  <si>
    <t>more links to junior activities</t>
  </si>
  <si>
    <t>I think it would be a better site if things were _removed_, actually.  I find it quite cluttered, with alot of irrelevant stuff.</t>
  </si>
  <si>
    <t>Look of the website overall needs improvement.</t>
  </si>
  <si>
    <t>Get rid of the frame structure.  Modernize the overall look and feel.</t>
  </si>
  <si>
    <t>Map archive
Coaching tips
Training techniques</t>
  </si>
  <si>
    <t>Some club ranking stats, showing which clubs have performed the best regarding membership increases, meet production, revenues, national events.  Tell us club members how our club is doing relative to other clubs; are our officers doing their jobs?</t>
  </si>
  <si>
    <t>Comment box.  Also a listing of upcoming events clubs can offer to host, making it easier to see what events are available.</t>
  </si>
  <si>
    <t>I think it would be great to see a section on orienteering technique.  Could have things like a daily map exercise, for example.  I play a fair amount of go, and I use www.gobase.org to help improve.  It has tons of old games, interactive exercises, commentary, etc.  There's nothing like that to help people get better on the USOF website.  At the very least there should be a national routegadget database.</t>
  </si>
  <si>
    <t>More committee pages, Mountain Bike Orienteering</t>
  </si>
  <si>
    <t>online membership features &amp; payments; a store with good products and prices; maybe another site all together designed to entice newbies to try O'</t>
  </si>
  <si>
    <t>Regarding Promotional vs Service percent. I don't care what the ratio is. Just keep it useful, engaging, and easy to navigate (uncluttered).  
Installing some page tracking software might be useful, if you are interested in knowing what pages people use, and how people navigate around the site.</t>
  </si>
  <si>
    <t>So many competing sources of info out there - where you go to for info is determined by how well it is presented, (timelness, completeness, easE of access, etc.) not the topic itself.  USOF site coudl be one-stop shopping as an aggreagtor of links to other sites like AP, Route Gadget, etc.</t>
  </si>
  <si>
    <t>nothing comes to mind</t>
  </si>
  <si>
    <t>this could be useful:  for those that travel occasionally to unanticipated places, and are very busy and don't have much free time to research, just go to the USOF website, click on a US map with GIS data, "show me all the O-meets of local clubs within this area", and bingo! "hey, honey, I know where we can go on Sunday"</t>
  </si>
  <si>
    <t>anything that appears in the printed newsletter/magazine. (save trees)</t>
  </si>
  <si>
    <t>A (moderated?) gallery of high-quality, exciting photos.  The moderator(s) would keep an eye on posted photos from events and take submittals from photographers, but the primary determination of whether the photo makes it into the gallery is made on the merits of the photo.</t>
  </si>
  <si>
    <t>Updates on current events
A remark to questions 11: The promo and service parts are not mutually exclusive, content has both functions.</t>
  </si>
  <si>
    <t>Simple field check list for A meet directors</t>
  </si>
  <si>
    <t>I would like to see a much more polished and professional look to the web site.  As it is currently constructed, it does little to improve marketing of orienteering.  Professional-quality action color photos and nicer graphics would make the site much more appealing.</t>
  </si>
  <si>
    <t>None that I can think of.  Attack point seems to fill a niche that isn't offered on www.us.orienteering.org.</t>
  </si>
  <si>
    <t>sample maps from courses run</t>
  </si>
  <si>
    <t>Discussion forums, current issues, easier to navigate/better organized club resources and helpful documents</t>
  </si>
  <si>
    <t>ideas for scouts</t>
  </si>
  <si>
    <t>Better local club promotion. US is too large and sparse.</t>
  </si>
  <si>
    <t>A maps section by region</t>
  </si>
  <si>
    <t>I would like to see a more comprehensive breakdown of initiatives - e.g. how is our marketing progressing?  I would also like to see a bigger collection of training documents targeted at all levels.</t>
  </si>
  <si>
    <t>Direct link to AP.
Modernize the thing. Too much legacy stuff hidden away in difficult to find places.</t>
  </si>
  <si>
    <t>More timeliness, but it's gotten better recently. There should be "news" posted all the time.</t>
  </si>
  <si>
    <t>flashy outreach to new/potential members.</t>
  </si>
  <si>
    <t>Put ONA online</t>
  </si>
  <si>
    <t>more action - photos, video, maps</t>
  </si>
  <si>
    <t>Expanded training</t>
  </si>
  <si>
    <t>about #10,
ads are ok with me so long as they don't move.
if they move I can't read the page.</t>
  </si>
  <si>
    <t>Nothing comes to mind</t>
  </si>
  <si>
    <t>Event highlights?  Maybe this would promote more of the events?</t>
  </si>
  <si>
    <t>better resources for a-meet directors</t>
  </si>
  <si>
    <t>No others I can think of</t>
  </si>
  <si>
    <t>Invite local clubs to submit local schedules for small meets and then publish the list in ONA.  If cost becomes an issue, even a small list with date, location, and contact info/ website for more info would be useful</t>
  </si>
  <si>
    <t>Provide informative propaganda to the "public" in general about "Orienteering" - for individuals and family</t>
  </si>
  <si>
    <t>A best practices day where each club contributes 1 best practice to a nationwide weblink</t>
  </si>
  <si>
    <t>My children are still interested in orienteering with their families.  Wish "O" could compete better with other activities  maybe more introductory events</t>
  </si>
  <si>
    <t>More and better promotional tools for clubs, a decent brochure</t>
  </si>
  <si>
    <t>The choices above seem to cover all reasonable areas</t>
  </si>
  <si>
    <t>A meet info</t>
  </si>
  <si>
    <t>Event schedules, event results, club listings</t>
  </si>
  <si>
    <t>Program</t>
  </si>
  <si>
    <t>Schedule, rankings, link to club websites</t>
  </si>
  <si>
    <t>NA</t>
  </si>
  <si>
    <t>Schedule, binder section to settle argument about  rules and definition of "vetter" - see incorrect usage on Cascade website</t>
  </si>
  <si>
    <t>Competition schedule, results (domestic and foreign) (checking up on how our team is doing), vendors</t>
  </si>
  <si>
    <t>Event schedules, rankings</t>
  </si>
  <si>
    <t>Schedule, Sanctioning, Ski o</t>
  </si>
  <si>
    <t>Training</t>
  </si>
  <si>
    <t>Upcoming events, links to other clubs, rankings, teaching orienteering to kids</t>
  </si>
  <si>
    <t>What is new, team information, meet schedules</t>
  </si>
  <si>
    <t>Don't know</t>
  </si>
  <si>
    <t>List of upcoming local-level events and recent local-level event results (assuming that the local organizers are willing to take the time to submit them)</t>
  </si>
  <si>
    <t>Downloadable O maps (old versions, to protect the efforts of people making new, up to date maps) - would be useful for learning or to practice with or examine for upcoming events</t>
  </si>
  <si>
    <t>Fun events which would be a library of articles such as Artful Orienteering</t>
  </si>
  <si>
    <t xml:space="preserve">NA </t>
  </si>
  <si>
    <t>Printer friendly bottom for all pages. No frames</t>
  </si>
  <si>
    <t>Make pictures of real orienteering heroes like the team</t>
  </si>
  <si>
    <t>No suggestion</t>
  </si>
  <si>
    <t>The entire site needs an overhaul. It's outdated with little useful information for new/current orienteers. Embarrassing!</t>
  </si>
  <si>
    <t>Some articles about orienteering at the everyday level would be nice.  (Instead of concentrating on the elites)  We can have just as much fun orienteering as the people who are actually good at it.</t>
  </si>
  <si>
    <t>A "map of the month". Each region should have to submit a map once a year to show the variety avialable</t>
  </si>
  <si>
    <t>Some jokes</t>
  </si>
  <si>
    <t xml:space="preserve">Have A meet organizers do more to offer low cost accomodations (not camping).  Cascade has offered spare rooms + transportaiton to the airport for a small fee.  </t>
  </si>
  <si>
    <t>Cover older classes more, not everyone retains elite athletic skills so maybe compare 65+ competition route choices occaisionally</t>
  </si>
  <si>
    <t>International</t>
  </si>
  <si>
    <t>If ONA is covering map and compass sports in the US and Canada why doesn’t it publish Canadian schedules and results</t>
  </si>
  <si>
    <t>A serious editorial page, letters, results of the National Champ Events, training tips, stories about clubs, more profiles, more advertisements, ranking lists, etc, memorial articles</t>
  </si>
  <si>
    <t>Editorial comments</t>
  </si>
  <si>
    <t>We probably would not read the electronic publications as we prefer to have the publications in hard copy at our fingertips immediately</t>
  </si>
  <si>
    <t>I am very old fashioned and I like to get physical newsletters/ magazines.  Online publications have no character.  Also, I'd probably forget to read the online version.  Please keep the paper ONA no matter what.</t>
  </si>
  <si>
    <t>Want to hold the magazine in my hands, put it down and enjoy</t>
  </si>
  <si>
    <t>It's easier to trace what your course would have been on a map.  It's easier to clip articles you want to save.</t>
  </si>
  <si>
    <t>I don't have a computer and long get to check my email about 2x a month at the library</t>
  </si>
  <si>
    <t>I receive my college and insurance news electronically and never read them</t>
  </si>
  <si>
    <t xml:space="preserve">I am a traditionalist.  Computers and Internet are tools, not necessities ad youngsters seem to think.  It is easier to let someone read ONA when internet is inaccessable than to just give a website for later.  </t>
  </si>
  <si>
    <t>Can answer questions right there rather than website ONA browser stores them</t>
  </si>
  <si>
    <t>I get too much emial</t>
  </si>
  <si>
    <t xml:space="preserve">Wherever I see that ONA full color orienteering cover scene lying on the table, chair, bed, floor whereever I get a surge of competitive fever and joy of why I love this sport. </t>
  </si>
  <si>
    <t>I can (and do) reread articles at my leisure at any time and I have difficulty reading monitor screens</t>
  </si>
  <si>
    <t>I don't have email capability</t>
  </si>
  <si>
    <t>Would not read it</t>
  </si>
  <si>
    <t>Personally when organizations have changed to eamil magazines, I rarely read them.  I wish it could be optional to receive a printed copy</t>
  </si>
  <si>
    <t>It is vital that I can curl up with it in a comfy reading place, take it with me on trips, lend it out to friends to reac a marked page.  I'm hurting my eyes with too much online reading already</t>
  </si>
  <si>
    <t>With digital it would take forever to load so it wouldn't be read and easier to read printed material</t>
  </si>
  <si>
    <t>Losing the glossy would be a giant step backwards for a sport with so much room to grow.  Let's print more ONA's copies mail to people , giveaway at REI, etc.</t>
  </si>
  <si>
    <t>I woulld probably never see it and quit USOF</t>
  </si>
  <si>
    <t>I can read ONA anywhere - in the car, bus, or on a park bench.  I can pass on a copy to an interested person immediately</t>
  </si>
  <si>
    <t>It would be handy, reduces number of printed magazines around the house</t>
  </si>
  <si>
    <t>We like the benefits of USOF</t>
  </si>
  <si>
    <t>I am a life member and I would not drop out,  but I would be very disappointed if ONA was pulled out from under me.  If USOF dumped the printed ONA and I was not a life member, then I would drop out.</t>
  </si>
  <si>
    <t>I like the magazine but USOF without it, unfortunate as it may be, is still important.</t>
  </si>
  <si>
    <t>I would still support the national organization but I would miss opportunities such as making an album out of my clubs members who have been on the cover of ONA which was a big hit at our anniversary event.</t>
  </si>
  <si>
    <t xml:space="preserve">I am a life time member  </t>
  </si>
  <si>
    <t>Time and dial up</t>
  </si>
  <si>
    <t>I would not be as active as I am locally in volunteering. Might meerly come to the occaisional meet.</t>
  </si>
  <si>
    <t>It is the main reason that I am a member</t>
  </si>
  <si>
    <t>I would still want to support USOF and receive the other benefits</t>
  </si>
  <si>
    <t>I would stay a member if I got electronic capablity</t>
  </si>
  <si>
    <t>I am a lifetime member so it is irrelevenat</t>
  </si>
  <si>
    <t>I am a lifetime member os I can't not express my displeasure.  However I would feel that the value of my membership was degraded and I would express that displeasure</t>
  </si>
  <si>
    <t xml:space="preserve">Life member </t>
  </si>
  <si>
    <t>The magazine is the #1 most important thing to me about USOF</t>
  </si>
  <si>
    <t>How it is published has no bearing on my membership</t>
  </si>
  <si>
    <t>None at this time</t>
  </si>
  <si>
    <t>Try to make orienteering more appealing to the masses. More people orienteering = economies of scale (as well as more people having fun orienteering)</t>
  </si>
  <si>
    <t>Keep it up!</t>
  </si>
  <si>
    <t>Encourage clubs running A meets to give awards to open classes.  Instead of running recreationally club members would be encourage do join USOF. This would increase revenue</t>
  </si>
  <si>
    <t>Background checks would be a nighmare every year.  Bus drivers in the state of Texas have to have a pre-employment check.  Cost?  Who will pay?</t>
  </si>
  <si>
    <t>Emphasize to those who have only spring and fall O seasons that some parts of the country have O year round</t>
  </si>
  <si>
    <t>(cont)</t>
  </si>
  <si>
    <t>For example COC and WIOL meets from Nov Feb averages over 25 entrants with hardly any from othe parts of the country (more)</t>
  </si>
  <si>
    <t>Anything that strengthens local clubs so people can go orienteering close to home</t>
  </si>
  <si>
    <t>I am currently out of a job as is my husband.  We cannot afford to travel or A meet fees os we live for local meets and the practivce and tips we gain by reading/ studying ONA.  Offer an electrionic version in addition to print and allow people who wanted to change to do so.  But please, please not in place of print.</t>
  </si>
  <si>
    <t>Promite the sport, more better competition.  Some kind of glossy, multisided folded brochure, for free distribution from counters of sport stores, gyms, etc</t>
  </si>
  <si>
    <t>I do not look for membership values.  I think that we need USOF and the membership needs to help fund its operations.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</si>
</sst>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00"/>
    <numFmt numFmtId="174" formatCode="#,###"/>
  </numFmts>
  <fonts count="23">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9.2"/>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12" fillId="13" borderId="0" applyNumberFormat="0" applyBorder="0" applyAlignment="0" applyProtection="0"/>
    <xf numFmtId="0" fontId="16" fillId="5" borderId="1" applyNumberFormat="0" applyAlignment="0" applyProtection="0"/>
    <xf numFmtId="0" fontId="1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1" fillId="1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6" borderId="0" applyNumberFormat="0" applyBorder="0" applyAlignment="0" applyProtection="0"/>
    <xf numFmtId="0" fontId="0" fillId="17" borderId="7" applyNumberFormat="0" applyFont="0" applyAlignment="0" applyProtection="0"/>
    <xf numFmtId="0" fontId="15" fillId="5"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15" fillId="0" borderId="9" applyNumberFormat="0" applyFill="0" applyAlignment="0" applyProtection="0"/>
    <xf numFmtId="0" fontId="19" fillId="0" borderId="0" applyNumberFormat="0" applyFill="0" applyBorder="0" applyAlignment="0" applyProtection="0"/>
  </cellStyleXfs>
  <cellXfs count="17">
    <xf numFmtId="0" fontId="0" fillId="0" borderId="0" xfId="0" applyAlignment="1">
      <alignment/>
    </xf>
    <xf numFmtId="0" fontId="3" fillId="2" borderId="0" xfId="0" applyFont="1" applyFill="1" applyAlignment="1">
      <alignment horizontal="center" vertical="center" wrapText="1"/>
    </xf>
    <xf numFmtId="172" fontId="0" fillId="6" borderId="0" xfId="0" applyNumberFormat="1" applyFill="1" applyAlignment="1">
      <alignment horizontal="center" vertical="center"/>
    </xf>
    <xf numFmtId="1" fontId="0" fillId="0" borderId="0" xfId="0" applyNumberFormat="1" applyAlignment="1">
      <alignment/>
    </xf>
    <xf numFmtId="1" fontId="0" fillId="6" borderId="0" xfId="0" applyNumberFormat="1" applyFill="1" applyAlignment="1">
      <alignment horizontal="center" vertical="center"/>
    </xf>
    <xf numFmtId="0" fontId="3" fillId="2" borderId="0" xfId="0" applyFont="1" applyFill="1" applyAlignment="1">
      <alignment horizontal="right"/>
    </xf>
    <xf numFmtId="0" fontId="3" fillId="18" borderId="0" xfId="0" applyFont="1" applyFill="1" applyAlignment="1">
      <alignment horizontal="right"/>
    </xf>
    <xf numFmtId="173" fontId="0" fillId="5" borderId="0" xfId="0" applyNumberFormat="1" applyFill="1" applyAlignment="1">
      <alignment horizontal="center" vertical="center"/>
    </xf>
    <xf numFmtId="174" fontId="0" fillId="5" borderId="0" xfId="0" applyNumberFormat="1" applyFill="1" applyAlignment="1">
      <alignment horizontal="center" vertical="center"/>
    </xf>
    <xf numFmtId="10" fontId="0" fillId="0" borderId="0" xfId="0" applyNumberFormat="1" applyAlignment="1">
      <alignment/>
    </xf>
    <xf numFmtId="0" fontId="0" fillId="16" borderId="0" xfId="0" applyFill="1" applyAlignment="1">
      <alignment/>
    </xf>
    <xf numFmtId="0" fontId="4" fillId="18" borderId="0" xfId="0" applyFont="1" applyFill="1" applyAlignment="1">
      <alignment horizontal="right"/>
    </xf>
    <xf numFmtId="0" fontId="3" fillId="6" borderId="0" xfId="0" applyFont="1" applyFill="1" applyAlignment="1">
      <alignment vertical="center" wrapText="1"/>
    </xf>
    <xf numFmtId="0" fontId="0" fillId="5" borderId="0" xfId="0" applyFill="1" applyAlignment="1">
      <alignment wrapText="1"/>
    </xf>
    <xf numFmtId="0" fontId="4" fillId="2" borderId="0" xfId="0" applyFont="1" applyFill="1" applyAlignment="1">
      <alignment horizontal="right"/>
    </xf>
    <xf numFmtId="0" fontId="1" fillId="6" borderId="0" xfId="0" applyFont="1" applyFill="1" applyAlignment="1">
      <alignment vertical="center" wrapText="1"/>
    </xf>
    <xf numFmtId="0" fontId="2" fillId="18"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been a member of USOF?</a:t>
            </a:r>
          </a:p>
        </c:rich>
      </c:tx>
      <c:layout>
        <c:manualLayout>
          <c:xMode val="factor"/>
          <c:yMode val="factor"/>
          <c:x val="-0.03175"/>
          <c:y val="0"/>
        </c:manualLayout>
      </c:layout>
      <c:spPr>
        <a:noFill/>
        <a:ln>
          <a:noFill/>
        </a:ln>
      </c:spPr>
    </c:title>
    <c:plotArea>
      <c:layout>
        <c:manualLayout>
          <c:xMode val="edge"/>
          <c:yMode val="edge"/>
          <c:x val="0.164"/>
          <c:y val="0.17225"/>
          <c:w val="0.4275"/>
          <c:h val="0.741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dPt>
            <c:idx val="4"/>
            <c:invertIfNegative val="0"/>
            <c:spPr>
              <a:solidFill>
                <a:srgbClr val="660066"/>
              </a:solidFill>
              <a:ln w="12700">
                <a:solidFill>
                  <a:srgbClr val="333333"/>
                </a:solidFill>
              </a:ln>
            </c:spPr>
          </c:dPt>
          <c:dPt>
            <c:idx val="5"/>
            <c:invertIfNegative val="0"/>
            <c:spPr>
              <a:solidFill>
                <a:srgbClr val="FF8080"/>
              </a:solidFill>
              <a:ln w="12700">
                <a:solidFill>
                  <a:srgbClr val="333333"/>
                </a:solidFill>
              </a:ln>
            </c:spPr>
          </c:dPt>
          <c:cat>
            <c:strRef>
              <c:f>'Question 1'!$A$4:$A$9</c:f>
              <c:strCache/>
            </c:strRef>
          </c:cat>
          <c:val>
            <c:numRef>
              <c:f>'Question 1'!$G$4:$G$9</c:f>
              <c:numCache/>
            </c:numRef>
          </c:val>
        </c:ser>
        <c:axId val="44700863"/>
        <c:axId val="66763448"/>
      </c:barChart>
      <c:catAx>
        <c:axId val="44700863"/>
        <c:scaling>
          <c:orientation val="minMax"/>
        </c:scaling>
        <c:axPos val="b"/>
        <c:delete val="0"/>
        <c:numFmt formatCode="General" sourceLinked="1"/>
        <c:majorTickMark val="out"/>
        <c:minorTickMark val="none"/>
        <c:tickLblPos val="nextTo"/>
        <c:crossAx val="66763448"/>
        <c:crosses val="autoZero"/>
        <c:auto val="1"/>
        <c:lblOffset val="100"/>
        <c:noMultiLvlLbl val="0"/>
      </c:catAx>
      <c:valAx>
        <c:axId val="66763448"/>
        <c:scaling>
          <c:orientation val="minMax"/>
        </c:scaling>
        <c:axPos val="l"/>
        <c:delete val="0"/>
        <c:numFmt formatCode="General" sourceLinked="1"/>
        <c:majorTickMark val="out"/>
        <c:minorTickMark val="none"/>
        <c:tickLblPos val="nextTo"/>
        <c:crossAx val="44700863"/>
        <c:crossesAt val="1"/>
        <c:crossBetween val="between"/>
        <c:dispUnits/>
      </c:valAx>
      <c:spPr>
        <a:solidFill>
          <a:srgbClr val="EEEEEE"/>
        </a:solidFill>
        <a:ln w="3175">
          <a:noFill/>
        </a:ln>
      </c:spPr>
    </c:plotArea>
    <c:legend>
      <c:legendPos val="r"/>
      <c:layout>
        <c:manualLayout>
          <c:xMode val="edge"/>
          <c:yMode val="edge"/>
          <c:x val="0.768"/>
          <c:y val="0.2575"/>
          <c:w val="0.217"/>
          <c:h val="0.407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section(s) of Orienteering North America do you like to read? (check all that apply)</a:t>
            </a:r>
          </a:p>
        </c:rich>
      </c:tx>
      <c:layout>
        <c:manualLayout>
          <c:xMode val="factor"/>
          <c:yMode val="factor"/>
          <c:x val="0.023"/>
          <c:y val="0"/>
        </c:manualLayout>
      </c:layout>
      <c:spPr>
        <a:noFill/>
        <a:ln>
          <a:noFill/>
        </a:ln>
      </c:spPr>
    </c:title>
    <c:plotArea>
      <c:layout>
        <c:manualLayout>
          <c:xMode val="edge"/>
          <c:yMode val="edge"/>
          <c:x val="0.01625"/>
          <c:y val="0.157"/>
          <c:w val="0.96775"/>
          <c:h val="0.81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13'!$A$4:$A$13</c:f>
              <c:strCache/>
            </c:strRef>
          </c:cat>
          <c:val>
            <c:numRef>
              <c:f>'Question 13'!$G$4:$G$13</c:f>
              <c:numCache/>
            </c:numRef>
          </c:val>
        </c:ser>
        <c:axId val="26024699"/>
        <c:axId val="32895700"/>
      </c:barChart>
      <c:catAx>
        <c:axId val="2602469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2895700"/>
        <c:crosses val="autoZero"/>
        <c:auto val="1"/>
        <c:lblOffset val="100"/>
        <c:tickLblSkip val="2"/>
        <c:noMultiLvlLbl val="0"/>
      </c:catAx>
      <c:valAx>
        <c:axId val="3289570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02469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this age of digital publishing, many non-profit organizations are e-mailing magazines vs. printing and mailing them.  Advantages: a more dynamic product (tying in links and videos) while being more environmentally conscious and cost efficie</a:t>
            </a:r>
          </a:p>
        </c:rich>
      </c:tx>
      <c:layout>
        <c:manualLayout>
          <c:xMode val="factor"/>
          <c:yMode val="factor"/>
          <c:x val="-0.00175"/>
          <c:y val="0"/>
        </c:manualLayout>
      </c:layout>
      <c:spPr>
        <a:noFill/>
        <a:ln>
          <a:noFill/>
        </a:ln>
      </c:spPr>
    </c:title>
    <c:plotArea>
      <c:layout>
        <c:manualLayout>
          <c:xMode val="edge"/>
          <c:yMode val="edge"/>
          <c:x val="0.1685"/>
          <c:y val="0.2755"/>
          <c:w val="0.347"/>
          <c:h val="0.64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15'!$A$4:$A$6</c:f>
              <c:strCache/>
            </c:strRef>
          </c:cat>
          <c:val>
            <c:numRef>
              <c:f>'Question 15'!$G$4:$G$6</c:f>
              <c:numCache/>
            </c:numRef>
          </c:val>
        </c:ser>
      </c:pieChart>
      <c:spPr>
        <a:solidFill>
          <a:srgbClr val="EEEEEE"/>
        </a:solidFill>
        <a:ln w="3175">
          <a:noFill/>
        </a:ln>
      </c:spPr>
    </c:plotArea>
    <c:legend>
      <c:legendPos val="r"/>
      <c:layout>
        <c:manualLayout>
          <c:xMode val="edge"/>
          <c:yMode val="edge"/>
          <c:x val="0.69425"/>
          <c:y val="0.4205"/>
          <c:w val="0.28425"/>
          <c:h val="0.35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Orienteering North America were to become an electronic publication, would you read it more often,at the same level or less often?</a:t>
            </a:r>
          </a:p>
        </c:rich>
      </c:tx>
      <c:layout>
        <c:manualLayout>
          <c:xMode val="factor"/>
          <c:yMode val="factor"/>
          <c:x val="0.007"/>
          <c:y val="0"/>
        </c:manualLayout>
      </c:layout>
      <c:spPr>
        <a:noFill/>
        <a:ln>
          <a:noFill/>
        </a:ln>
      </c:spPr>
    </c:title>
    <c:plotArea>
      <c:layout>
        <c:manualLayout>
          <c:xMode val="edge"/>
          <c:yMode val="edge"/>
          <c:x val="0.2355"/>
          <c:y val="0.20175"/>
          <c:w val="0.3725"/>
          <c:h val="0.713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cat>
            <c:strRef>
              <c:f>'Question 17'!$A$4:$A$6</c:f>
              <c:strCache/>
            </c:strRef>
          </c:cat>
          <c:val>
            <c:numRef>
              <c:f>'Question 17'!$G$4:$G$6</c:f>
              <c:numCache/>
            </c:numRef>
          </c:val>
        </c:ser>
        <c:axId val="27625845"/>
        <c:axId val="47306014"/>
      </c:barChart>
      <c:catAx>
        <c:axId val="27625845"/>
        <c:scaling>
          <c:orientation val="minMax"/>
        </c:scaling>
        <c:axPos val="b"/>
        <c:delete val="0"/>
        <c:numFmt formatCode="General" sourceLinked="1"/>
        <c:majorTickMark val="out"/>
        <c:minorTickMark val="none"/>
        <c:tickLblPos val="nextTo"/>
        <c:crossAx val="47306014"/>
        <c:crosses val="autoZero"/>
        <c:auto val="1"/>
        <c:lblOffset val="100"/>
        <c:noMultiLvlLbl val="0"/>
      </c:catAx>
      <c:valAx>
        <c:axId val="47306014"/>
        <c:scaling>
          <c:orientation val="minMax"/>
        </c:scaling>
        <c:axPos val="l"/>
        <c:delete val="0"/>
        <c:numFmt formatCode="General" sourceLinked="1"/>
        <c:majorTickMark val="out"/>
        <c:minorTickMark val="none"/>
        <c:tickLblPos val="nextTo"/>
        <c:crossAx val="27625845"/>
        <c:crossesAt val="1"/>
        <c:crossBetween val="between"/>
        <c:dispUnits/>
      </c:valAx>
      <c:spPr>
        <a:solidFill>
          <a:srgbClr val="EEEEEE"/>
        </a:solidFill>
        <a:ln w="3175">
          <a:noFill/>
        </a:ln>
      </c:spPr>
    </c:plotArea>
    <c:legend>
      <c:legendPos val="r"/>
      <c:layout>
        <c:manualLayout>
          <c:xMode val="edge"/>
          <c:yMode val="edge"/>
          <c:x val="0.8525"/>
          <c:y val="0.4035"/>
          <c:w val="0.1345"/>
          <c:h val="0.201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Orienteering North America were to be published electronically only, would it change your decision to remain a member of USOF?</a:t>
            </a:r>
          </a:p>
        </c:rich>
      </c:tx>
      <c:layout>
        <c:manualLayout>
          <c:xMode val="factor"/>
          <c:yMode val="factor"/>
          <c:x val="0.00875"/>
          <c:y val="0"/>
        </c:manualLayout>
      </c:layout>
      <c:spPr>
        <a:noFill/>
        <a:ln>
          <a:noFill/>
        </a:ln>
      </c:spPr>
    </c:title>
    <c:plotArea>
      <c:layout>
        <c:manualLayout>
          <c:xMode val="edge"/>
          <c:yMode val="edge"/>
          <c:x val="0.2065"/>
          <c:y val="0.20175"/>
          <c:w val="0.3735"/>
          <c:h val="0.713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cat>
            <c:strRef>
              <c:f>'Question 18'!$A$4:$A$7</c:f>
              <c:strCache/>
            </c:strRef>
          </c:cat>
          <c:val>
            <c:numRef>
              <c:f>'Question 18'!$G$4:$G$7</c:f>
              <c:numCache/>
            </c:numRef>
          </c:val>
        </c:ser>
        <c:axId val="23100943"/>
        <c:axId val="6581896"/>
      </c:barChart>
      <c:catAx>
        <c:axId val="23100943"/>
        <c:scaling>
          <c:orientation val="minMax"/>
        </c:scaling>
        <c:axPos val="b"/>
        <c:delete val="0"/>
        <c:numFmt formatCode="General" sourceLinked="1"/>
        <c:majorTickMark val="out"/>
        <c:minorTickMark val="none"/>
        <c:tickLblPos val="nextTo"/>
        <c:crossAx val="6581896"/>
        <c:crosses val="autoZero"/>
        <c:auto val="1"/>
        <c:lblOffset val="100"/>
        <c:noMultiLvlLbl val="0"/>
      </c:catAx>
      <c:valAx>
        <c:axId val="6581896"/>
        <c:scaling>
          <c:orientation val="minMax"/>
        </c:scaling>
        <c:axPos val="l"/>
        <c:delete val="0"/>
        <c:numFmt formatCode="General" sourceLinked="1"/>
        <c:majorTickMark val="out"/>
        <c:minorTickMark val="none"/>
        <c:tickLblPos val="nextTo"/>
        <c:crossAx val="23100943"/>
        <c:crossesAt val="1"/>
        <c:crossBetween val="between"/>
        <c:dispUnits/>
      </c:valAx>
      <c:spPr>
        <a:solidFill>
          <a:srgbClr val="EEEEEE"/>
        </a:solidFill>
        <a:ln w="3175">
          <a:noFill/>
        </a:ln>
      </c:spPr>
    </c:plotArea>
    <c:legend>
      <c:legendPos val="r"/>
      <c:layout>
        <c:manualLayout>
          <c:xMode val="edge"/>
          <c:yMode val="edge"/>
          <c:x val="0.79825"/>
          <c:y val="0.31325"/>
          <c:w val="0.1865"/>
          <c:h val="0.27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Orienteering North America were a print magazine you had to pay extra to receive (vs. a benefit of USOF membership), how much would you pay for 8 issues a year? </a:t>
            </a:r>
          </a:p>
        </c:rich>
      </c:tx>
      <c:layout>
        <c:manualLayout>
          <c:xMode val="factor"/>
          <c:yMode val="factor"/>
          <c:x val="0.01775"/>
          <c:y val="0"/>
        </c:manualLayout>
      </c:layout>
      <c:spPr>
        <a:noFill/>
        <a:ln>
          <a:noFill/>
        </a:ln>
      </c:spPr>
    </c:title>
    <c:plotArea>
      <c:layout>
        <c:manualLayout>
          <c:xMode val="edge"/>
          <c:yMode val="edge"/>
          <c:x val="0.17425"/>
          <c:y val="0.25275"/>
          <c:w val="0.3665"/>
          <c:h val="0.666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cat>
            <c:strRef>
              <c:f>'Question 20'!$A$4:$A$7</c:f>
              <c:strCache/>
            </c:strRef>
          </c:cat>
          <c:val>
            <c:numRef>
              <c:f>'Question 20'!$G$4:$G$7</c:f>
              <c:numCache/>
            </c:numRef>
          </c:val>
        </c:ser>
        <c:axId val="59237065"/>
        <c:axId val="63371538"/>
      </c:barChart>
      <c:catAx>
        <c:axId val="59237065"/>
        <c:scaling>
          <c:orientation val="minMax"/>
        </c:scaling>
        <c:axPos val="b"/>
        <c:delete val="0"/>
        <c:numFmt formatCode="General" sourceLinked="1"/>
        <c:majorTickMark val="out"/>
        <c:minorTickMark val="none"/>
        <c:tickLblPos val="nextTo"/>
        <c:crossAx val="63371538"/>
        <c:crosses val="autoZero"/>
        <c:auto val="1"/>
        <c:lblOffset val="100"/>
        <c:noMultiLvlLbl val="0"/>
      </c:catAx>
      <c:valAx>
        <c:axId val="63371538"/>
        <c:scaling>
          <c:orientation val="minMax"/>
        </c:scaling>
        <c:axPos val="l"/>
        <c:delete val="0"/>
        <c:numFmt formatCode="General" sourceLinked="1"/>
        <c:majorTickMark val="out"/>
        <c:minorTickMark val="none"/>
        <c:tickLblPos val="nextTo"/>
        <c:crossAx val="59237065"/>
        <c:crossesAt val="1"/>
        <c:crossBetween val="between"/>
        <c:dispUnits/>
      </c:valAx>
      <c:spPr>
        <a:solidFill>
          <a:srgbClr val="EEEEEE"/>
        </a:solidFill>
        <a:ln w="3175">
          <a:noFill/>
        </a:ln>
      </c:spPr>
    </c:plotArea>
    <c:legend>
      <c:legendPos val="r"/>
      <c:layout/>
      <c:overlay val="0"/>
      <c:spPr>
        <a:ln w="3175">
          <a:noFill/>
        </a:ln>
      </c:sp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type of membership do you or your family currently have?</a:t>
            </a:r>
          </a:p>
        </c:rich>
      </c:tx>
      <c:layout>
        <c:manualLayout>
          <c:xMode val="factor"/>
          <c:yMode val="factor"/>
          <c:x val="-0.0495"/>
          <c:y val="0"/>
        </c:manualLayout>
      </c:layout>
      <c:spPr>
        <a:noFill/>
        <a:ln>
          <a:noFill/>
        </a:ln>
      </c:spPr>
    </c:title>
    <c:plotArea>
      <c:layout>
        <c:manualLayout>
          <c:xMode val="edge"/>
          <c:yMode val="edge"/>
          <c:x val="0.1465"/>
          <c:y val="0.17225"/>
          <c:w val="0.4275"/>
          <c:h val="0.741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2'!$A$4:$A$9</c:f>
              <c:strCache/>
            </c:strRef>
          </c:cat>
          <c:val>
            <c:numRef>
              <c:f>'Question 2'!$G$4:$G$9</c:f>
              <c:numCache/>
            </c:numRef>
          </c:val>
        </c:ser>
      </c:pieChart>
      <c:spPr>
        <a:solidFill>
          <a:srgbClr val="EEEEEE"/>
        </a:solidFill>
        <a:ln w="3175">
          <a:noFill/>
        </a:ln>
      </c:spPr>
    </c:plotArea>
    <c:legend>
      <c:legendPos val="r"/>
      <c:layout>
        <c:manualLayout>
          <c:xMode val="edge"/>
          <c:yMode val="edge"/>
          <c:x val="0.7245"/>
          <c:y val="0.339"/>
          <c:w val="0.2495"/>
          <c:h val="0.407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general, how do you feel about the value for your money of your USOF membership?</a:t>
            </a:r>
          </a:p>
        </c:rich>
      </c:tx>
      <c:layout>
        <c:manualLayout>
          <c:xMode val="factor"/>
          <c:yMode val="factor"/>
          <c:x val="0.014"/>
          <c:y val="0"/>
        </c:manualLayout>
      </c:layout>
      <c:spPr>
        <a:noFill/>
        <a:ln>
          <a:noFill/>
        </a:ln>
      </c:spPr>
    </c:title>
    <c:plotArea>
      <c:layout>
        <c:manualLayout>
          <c:xMode val="edge"/>
          <c:yMode val="edge"/>
          <c:x val="0.193"/>
          <c:y val="0.21575"/>
          <c:w val="0.4005"/>
          <c:h val="0.699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dPt>
            <c:idx val="4"/>
            <c:invertIfNegative val="0"/>
            <c:spPr>
              <a:solidFill>
                <a:srgbClr val="660066"/>
              </a:solidFill>
              <a:ln w="12700">
                <a:solidFill>
                  <a:srgbClr val="333333"/>
                </a:solidFill>
              </a:ln>
            </c:spPr>
          </c:dPt>
          <c:cat>
            <c:strRef>
              <c:f>'Question 3'!$A$4:$A$8</c:f>
              <c:strCache/>
            </c:strRef>
          </c:cat>
          <c:val>
            <c:numRef>
              <c:f>'Question 3'!$G$4:$G$8</c:f>
              <c:numCache/>
            </c:numRef>
          </c:val>
        </c:ser>
        <c:axId val="64000121"/>
        <c:axId val="39130178"/>
      </c:barChart>
      <c:catAx>
        <c:axId val="64000121"/>
        <c:scaling>
          <c:orientation val="minMax"/>
        </c:scaling>
        <c:axPos val="b"/>
        <c:delete val="0"/>
        <c:numFmt formatCode="General" sourceLinked="1"/>
        <c:majorTickMark val="out"/>
        <c:minorTickMark val="none"/>
        <c:tickLblPos val="nextTo"/>
        <c:crossAx val="39130178"/>
        <c:crosses val="autoZero"/>
        <c:auto val="1"/>
        <c:lblOffset val="100"/>
        <c:noMultiLvlLbl val="0"/>
      </c:catAx>
      <c:valAx>
        <c:axId val="39130178"/>
        <c:scaling>
          <c:orientation val="minMax"/>
        </c:scaling>
        <c:axPos val="l"/>
        <c:delete val="0"/>
        <c:numFmt formatCode="General" sourceLinked="1"/>
        <c:majorTickMark val="out"/>
        <c:minorTickMark val="none"/>
        <c:tickLblPos val="nextTo"/>
        <c:crossAx val="64000121"/>
        <c:crossesAt val="1"/>
        <c:crossBetween val="between"/>
        <c:dispUnits/>
      </c:valAx>
      <c:spPr>
        <a:solidFill>
          <a:srgbClr val="EEEEEE"/>
        </a:solidFill>
        <a:ln w="3175">
          <a:noFill/>
        </a:ln>
      </c:spPr>
    </c:plotArea>
    <c:legend>
      <c:legendPos val="r"/>
      <c:layout>
        <c:manualLayout>
          <c:xMode val="edge"/>
          <c:yMode val="edge"/>
          <c:x val="0.79825"/>
          <c:y val="0.26175"/>
          <c:w val="0.1865"/>
          <c:h val="0.33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know that you receive benefits as part of your USOF membership?</a:t>
            </a:r>
          </a:p>
        </c:rich>
      </c:tx>
      <c:layout>
        <c:manualLayout>
          <c:xMode val="factor"/>
          <c:yMode val="factor"/>
          <c:x val="0.03"/>
          <c:y val="0"/>
        </c:manualLayout>
      </c:layout>
      <c:spPr>
        <a:noFill/>
        <a:ln>
          <a:noFill/>
        </a:ln>
      </c:spPr>
    </c:title>
    <c:plotArea>
      <c:layout>
        <c:manualLayout>
          <c:xMode val="edge"/>
          <c:yMode val="edge"/>
          <c:x val="0.25675"/>
          <c:y val="0.1655"/>
          <c:w val="0.40025"/>
          <c:h val="0.746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4'!$G$4:$G$5</c:f>
              <c:numCache/>
            </c:numRef>
          </c:val>
        </c:ser>
      </c:pieChart>
      <c:spPr>
        <a:solidFill>
          <a:srgbClr val="EEEEEE"/>
        </a:solidFill>
        <a:ln w="3175">
          <a:noFill/>
        </a:ln>
      </c:spPr>
    </c:plotArea>
    <c:legend>
      <c:legendPos val="r"/>
      <c:layout>
        <c:manualLayout>
          <c:xMode val="edge"/>
          <c:yMode val="edge"/>
          <c:x val="0.9175"/>
          <c:y val="0.472"/>
          <c:w val="0.0715"/>
          <c:h val="0.13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 following benefits are/ would be meaningful to you as a USOF member? (check all that apply)</a:t>
            </a:r>
          </a:p>
        </c:rich>
      </c:tx>
      <c:layout>
        <c:manualLayout>
          <c:xMode val="factor"/>
          <c:yMode val="factor"/>
          <c:x val="0.01225"/>
          <c:y val="0"/>
        </c:manualLayout>
      </c:layout>
      <c:spPr>
        <a:noFill/>
        <a:ln>
          <a:noFill/>
        </a:ln>
      </c:spPr>
    </c:title>
    <c:plotArea>
      <c:layout>
        <c:manualLayout>
          <c:xMode val="edge"/>
          <c:yMode val="edge"/>
          <c:x val="0.01625"/>
          <c:y val="0.157"/>
          <c:w val="0.96775"/>
          <c:h val="0.81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5'!$A$4:$A$16</c:f>
              <c:strCache/>
            </c:strRef>
          </c:cat>
          <c:val>
            <c:numRef>
              <c:f>'Question 5'!$G$4:$G$16</c:f>
              <c:numCache/>
            </c:numRef>
          </c:val>
        </c:ser>
        <c:axId val="16627283"/>
        <c:axId val="15427820"/>
      </c:barChart>
      <c:catAx>
        <c:axId val="1662728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5427820"/>
        <c:crosses val="autoZero"/>
        <c:auto val="1"/>
        <c:lblOffset val="100"/>
        <c:tickLblSkip val="2"/>
        <c:noMultiLvlLbl val="0"/>
      </c:catAx>
      <c:valAx>
        <c:axId val="1542782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62728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statement best describes your usage of www.us.orienteering.org?</a:t>
            </a:r>
          </a:p>
        </c:rich>
      </c:tx>
      <c:layout>
        <c:manualLayout>
          <c:xMode val="factor"/>
          <c:yMode val="factor"/>
          <c:x val="0.09875"/>
          <c:y val="0"/>
        </c:manualLayout>
      </c:layout>
      <c:spPr>
        <a:noFill/>
        <a:ln>
          <a:noFill/>
        </a:ln>
      </c:spPr>
    </c:title>
    <c:plotArea>
      <c:layout>
        <c:manualLayout>
          <c:xMode val="edge"/>
          <c:yMode val="edge"/>
          <c:x val="0.12925"/>
          <c:y val="0.16575"/>
          <c:w val="0.3995"/>
          <c:h val="0.746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dPt>
            <c:idx val="4"/>
            <c:invertIfNegative val="0"/>
            <c:spPr>
              <a:solidFill>
                <a:srgbClr val="660066"/>
              </a:solidFill>
              <a:ln w="12700">
                <a:solidFill>
                  <a:srgbClr val="333333"/>
                </a:solidFill>
              </a:ln>
            </c:spPr>
          </c:dPt>
          <c:cat>
            <c:strRef>
              <c:f>'Question 7'!$A$4:$A$8</c:f>
              <c:strCache/>
            </c:strRef>
          </c:cat>
          <c:val>
            <c:numRef>
              <c:f>'Question 7'!$G$4:$G$8</c:f>
              <c:numCache/>
            </c:numRef>
          </c:val>
        </c:ser>
        <c:axId val="4632653"/>
        <c:axId val="41693878"/>
      </c:barChart>
      <c:catAx>
        <c:axId val="4632653"/>
        <c:scaling>
          <c:orientation val="minMax"/>
        </c:scaling>
        <c:axPos val="b"/>
        <c:delete val="0"/>
        <c:numFmt formatCode="General" sourceLinked="1"/>
        <c:majorTickMark val="out"/>
        <c:minorTickMark val="none"/>
        <c:tickLblPos val="nextTo"/>
        <c:crossAx val="41693878"/>
        <c:crosses val="autoZero"/>
        <c:auto val="1"/>
        <c:lblOffset val="100"/>
        <c:noMultiLvlLbl val="0"/>
      </c:catAx>
      <c:valAx>
        <c:axId val="41693878"/>
        <c:scaling>
          <c:orientation val="minMax"/>
        </c:scaling>
        <c:axPos val="l"/>
        <c:delete val="0"/>
        <c:numFmt formatCode="General" sourceLinked="1"/>
        <c:majorTickMark val="out"/>
        <c:minorTickMark val="none"/>
        <c:tickLblPos val="nextTo"/>
        <c:crossAx val="4632653"/>
        <c:crossesAt val="1"/>
        <c:crossBetween val="between"/>
        <c:dispUnits/>
      </c:valAx>
      <c:spPr>
        <a:solidFill>
          <a:srgbClr val="EEEEEE"/>
        </a:solidFill>
        <a:ln w="3175">
          <a:noFill/>
        </a:ln>
      </c:spPr>
    </c:plotArea>
    <c:legend>
      <c:legendPos val="r"/>
      <c:layout>
        <c:manualLayout>
          <c:xMode val="edge"/>
          <c:yMode val="edge"/>
          <c:x val="0.6745"/>
          <c:y val="0.29175"/>
          <c:w val="0.30575"/>
          <c:h val="0.33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would you feel about the presence of advertising on www.us.orienteering.org?</a:t>
            </a:r>
          </a:p>
        </c:rich>
      </c:tx>
      <c:layout>
        <c:manualLayout>
          <c:xMode val="factor"/>
          <c:yMode val="factor"/>
          <c:x val="-0.044"/>
          <c:y val="0"/>
        </c:manualLayout>
      </c:layout>
      <c:spPr>
        <a:noFill/>
        <a:ln>
          <a:noFill/>
        </a:ln>
      </c:spPr>
    </c:title>
    <c:plotArea>
      <c:layout>
        <c:manualLayout>
          <c:xMode val="edge"/>
          <c:yMode val="edge"/>
          <c:x val="0.1485"/>
          <c:y val="0.20575"/>
          <c:w val="0.42025"/>
          <c:h val="0.71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10'!$G$4:$G$7</c:f>
              <c:numCache/>
            </c:numRef>
          </c:val>
        </c:ser>
      </c:pieChart>
      <c:spPr>
        <a:solidFill>
          <a:srgbClr val="EEEEEE"/>
        </a:solidFill>
        <a:ln w="3175">
          <a:noFill/>
        </a:ln>
      </c:spPr>
    </c:plotArea>
    <c:legend>
      <c:legendPos val="r"/>
      <c:layout/>
      <c:overlay val="0"/>
      <c:spPr>
        <a:ln w="3175">
          <a:noFill/>
        </a:ln>
      </c:sp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much of the USOF website should be promotional (aimed at bringing new people to the sport) vs. service-oriented (aimed at servicing existing members, clubs and individuals)? Total should add up to 100%.</a:t>
            </a:r>
          </a:p>
        </c:rich>
      </c:tx>
      <c:layout>
        <c:manualLayout>
          <c:xMode val="factor"/>
          <c:yMode val="factor"/>
          <c:x val="-0.00525"/>
          <c:y val="0"/>
        </c:manualLayout>
      </c:layout>
      <c:spPr>
        <a:noFill/>
        <a:ln>
          <a:noFill/>
        </a:ln>
      </c:spPr>
    </c:title>
    <c:plotArea>
      <c:layout>
        <c:manualLayout>
          <c:xMode val="edge"/>
          <c:yMode val="edge"/>
          <c:x val="0.0145"/>
          <c:y val="0.19325"/>
          <c:w val="0.9205"/>
          <c:h val="0.77475"/>
        </c:manualLayout>
      </c:layout>
      <c:barChart>
        <c:barDir val="col"/>
        <c:grouping val="clustered"/>
        <c:varyColors val="0"/>
        <c:ser>
          <c:idx val="0"/>
          <c:order val="0"/>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11'!$A$4:$A$5</c:f>
              <c:strCache/>
            </c:strRef>
          </c:cat>
          <c:val>
            <c:numRef>
              <c:f>'Question 11'!$C$4:$C$5</c:f>
              <c:numCache/>
            </c:numRef>
          </c:val>
        </c:ser>
        <c:gapWidth val="100"/>
        <c:axId val="39700583"/>
        <c:axId val="21760928"/>
      </c:barChart>
      <c:catAx>
        <c:axId val="39700583"/>
        <c:scaling>
          <c:orientation val="minMax"/>
        </c:scaling>
        <c:axPos val="b"/>
        <c:delete val="0"/>
        <c:numFmt formatCode="General" sourceLinked="1"/>
        <c:majorTickMark val="out"/>
        <c:minorTickMark val="none"/>
        <c:tickLblPos val="nextTo"/>
        <c:spPr>
          <a:ln w="3175">
            <a:solidFill>
              <a:srgbClr val="333333"/>
            </a:solidFill>
          </a:ln>
        </c:spPr>
        <c:crossAx val="21760928"/>
        <c:crosses val="autoZero"/>
        <c:auto val="1"/>
        <c:lblOffset val="100"/>
        <c:tickLblSkip val="1"/>
        <c:noMultiLvlLbl val="0"/>
      </c:catAx>
      <c:valAx>
        <c:axId val="2176092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9700583"/>
        <c:crossesAt val="1"/>
        <c:crossBetween val="between"/>
        <c:dispUnits/>
      </c:valAx>
      <c:spPr>
        <a:solidFill>
          <a:srgbClr val="EEEEEE"/>
        </a:solidFill>
        <a:ln w="3175">
          <a:noFill/>
        </a:ln>
      </c:spPr>
    </c:plotArea>
    <c:legend>
      <c:legendPos val="r"/>
      <c:layout/>
      <c:overlay val="0"/>
      <c:spPr>
        <a:ln w="3175">
          <a:noFill/>
        </a:ln>
      </c:sp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Regarding Orienteering North America magazine, please check the statement that best describes your attitude toward the publication.</a:t>
            </a:r>
          </a:p>
        </c:rich>
      </c:tx>
      <c:layout>
        <c:manualLayout>
          <c:xMode val="factor"/>
          <c:yMode val="factor"/>
          <c:x val="-0.03175"/>
          <c:y val="0"/>
        </c:manualLayout>
      </c:layout>
      <c:spPr>
        <a:noFill/>
        <a:ln>
          <a:noFill/>
        </a:ln>
      </c:spPr>
    </c:title>
    <c:plotArea>
      <c:layout>
        <c:manualLayout>
          <c:xMode val="edge"/>
          <c:yMode val="edge"/>
          <c:x val="0.13975"/>
          <c:y val="0.20175"/>
          <c:w val="0.37375"/>
          <c:h val="0.713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dPt>
            <c:idx val="0"/>
            <c:invertIfNegative val="0"/>
            <c:spPr>
              <a:solidFill>
                <a:srgbClr val="9999FF"/>
              </a:solidFill>
              <a:ln w="12700">
                <a:solidFill>
                  <a:srgbClr val="333333"/>
                </a:solidFill>
              </a:ln>
            </c:spPr>
          </c:dPt>
          <c:dPt>
            <c:idx val="1"/>
            <c:invertIfNegative val="0"/>
            <c:spPr>
              <a:solidFill>
                <a:srgbClr val="993366"/>
              </a:solidFill>
              <a:ln w="12700">
                <a:solidFill>
                  <a:srgbClr val="333333"/>
                </a:solidFill>
              </a:ln>
            </c:spPr>
          </c:dPt>
          <c:dPt>
            <c:idx val="2"/>
            <c:invertIfNegative val="0"/>
            <c:spPr>
              <a:solidFill>
                <a:srgbClr val="FFFFCC"/>
              </a:solidFill>
              <a:ln w="12700">
                <a:solidFill>
                  <a:srgbClr val="333333"/>
                </a:solidFill>
              </a:ln>
            </c:spPr>
          </c:dPt>
          <c:dPt>
            <c:idx val="3"/>
            <c:invertIfNegative val="0"/>
            <c:spPr>
              <a:solidFill>
                <a:srgbClr val="CCFFFF"/>
              </a:solidFill>
              <a:ln w="12700">
                <a:solidFill>
                  <a:srgbClr val="333333"/>
                </a:solidFill>
              </a:ln>
            </c:spPr>
          </c:dPt>
          <c:dPt>
            <c:idx val="4"/>
            <c:invertIfNegative val="0"/>
            <c:spPr>
              <a:solidFill>
                <a:srgbClr val="660066"/>
              </a:solidFill>
              <a:ln w="12700">
                <a:solidFill>
                  <a:srgbClr val="333333"/>
                </a:solidFill>
              </a:ln>
            </c:spPr>
          </c:dPt>
          <c:cat>
            <c:strRef>
              <c:f>'Question 12'!$A$4:$A$8</c:f>
              <c:strCache/>
            </c:strRef>
          </c:cat>
          <c:val>
            <c:numRef>
              <c:f>'Question 12'!$G$4:$G$8</c:f>
              <c:numCache/>
            </c:numRef>
          </c:val>
        </c:ser>
        <c:axId val="61630625"/>
        <c:axId val="17804714"/>
      </c:barChart>
      <c:catAx>
        <c:axId val="61630625"/>
        <c:scaling>
          <c:orientation val="minMax"/>
        </c:scaling>
        <c:axPos val="b"/>
        <c:delete val="0"/>
        <c:numFmt formatCode="General" sourceLinked="1"/>
        <c:majorTickMark val="out"/>
        <c:minorTickMark val="none"/>
        <c:tickLblPos val="nextTo"/>
        <c:crossAx val="17804714"/>
        <c:crosses val="autoZero"/>
        <c:auto val="1"/>
        <c:lblOffset val="100"/>
        <c:noMultiLvlLbl val="0"/>
      </c:catAx>
      <c:valAx>
        <c:axId val="17804714"/>
        <c:scaling>
          <c:orientation val="minMax"/>
        </c:scaling>
        <c:axPos val="l"/>
        <c:delete val="0"/>
        <c:numFmt formatCode="General" sourceLinked="1"/>
        <c:majorTickMark val="out"/>
        <c:minorTickMark val="none"/>
        <c:tickLblPos val="nextTo"/>
        <c:crossAx val="61630625"/>
        <c:crossesAt val="1"/>
        <c:crossBetween val="between"/>
        <c:dispUnits/>
      </c:valAx>
      <c:spPr>
        <a:solidFill>
          <a:srgbClr val="EEEEEE"/>
        </a:solidFill>
        <a:ln w="3175">
          <a:noFill/>
        </a:ln>
      </c:spPr>
    </c:plotArea>
    <c:legend>
      <c:legendPos val="r"/>
      <c:layout>
        <c:manualLayout>
          <c:xMode val="edge"/>
          <c:yMode val="edge"/>
          <c:x val="0.668"/>
          <c:y val="0"/>
          <c:w val="0.31025"/>
          <c:h val="0.854"/>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2247900"/>
        <a:ext cx="5229225"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1623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9144000" y="2867025"/>
        <a:ext cx="5229225"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866900"/>
        <a:ext cx="5229225"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2447925"/>
        <a:ext cx="5229225"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1337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1743075"/>
        <a:ext cx="5229225"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629525" y="2438400"/>
        <a:ext cx="52292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17</xdr:col>
      <xdr:colOff>0</xdr:colOff>
      <xdr:row>27</xdr:row>
      <xdr:rowOff>0</xdr:rowOff>
    </xdr:to>
    <xdr:graphicFrame>
      <xdr:nvGraphicFramePr>
        <xdr:cNvPr id="1" name="Chart 1"/>
        <xdr:cNvGraphicFramePr/>
      </xdr:nvGraphicFramePr>
      <xdr:xfrm>
        <a:off x="7296150" y="2162175"/>
        <a:ext cx="5229225" cy="32099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zoomScalePageLayoutView="0" workbookViewId="0" topLeftCell="A1">
      <selection activeCell="J29" sqref="J29"/>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64.5" customHeight="1">
      <c r="A2" s="16" t="s">
        <v>756</v>
      </c>
      <c r="B2" s="16" t="s">
        <v>756</v>
      </c>
      <c r="C2" s="16" t="s">
        <v>756</v>
      </c>
      <c r="D2" s="16" t="s">
        <v>756</v>
      </c>
    </row>
    <row r="3" spans="1:7" ht="30" customHeight="1">
      <c r="A3" s="12" t="s">
        <v>757</v>
      </c>
      <c r="B3" s="12" t="s">
        <v>757</v>
      </c>
      <c r="C3" s="1" t="s">
        <v>758</v>
      </c>
      <c r="D3" s="1" t="s">
        <v>759</v>
      </c>
      <c r="E3" t="s">
        <v>799</v>
      </c>
      <c r="F3" t="s">
        <v>800</v>
      </c>
      <c r="G3" t="s">
        <v>801</v>
      </c>
    </row>
    <row r="4" spans="1:7" ht="12">
      <c r="A4" s="13" t="s">
        <v>760</v>
      </c>
      <c r="B4" s="13" t="s">
        <v>760</v>
      </c>
      <c r="C4" s="2">
        <v>0.121</v>
      </c>
      <c r="D4" s="4">
        <v>30</v>
      </c>
      <c r="E4">
        <v>0</v>
      </c>
      <c r="F4" s="3">
        <f>D4+E4</f>
        <v>30</v>
      </c>
      <c r="G4" s="9">
        <f>F4/$F$10</f>
        <v>0.11235955056179775</v>
      </c>
    </row>
    <row r="5" spans="1:7" ht="12">
      <c r="A5" s="13" t="s">
        <v>761</v>
      </c>
      <c r="B5" s="13" t="s">
        <v>761</v>
      </c>
      <c r="C5" s="2">
        <v>0.18100000000000002</v>
      </c>
      <c r="D5" s="4">
        <v>45</v>
      </c>
      <c r="E5">
        <v>3</v>
      </c>
      <c r="F5" s="3">
        <f aca="true" t="shared" si="0" ref="F5:F11">D5+E5</f>
        <v>48</v>
      </c>
      <c r="G5" s="9">
        <f aca="true" t="shared" si="1" ref="G5:G10">F5/$F$10</f>
        <v>0.1797752808988764</v>
      </c>
    </row>
    <row r="6" spans="1:7" ht="12">
      <c r="A6" s="13" t="s">
        <v>762</v>
      </c>
      <c r="B6" s="13" t="s">
        <v>762</v>
      </c>
      <c r="C6" s="2">
        <v>0.18100000000000002</v>
      </c>
      <c r="D6" s="4">
        <v>45</v>
      </c>
      <c r="E6">
        <v>2</v>
      </c>
      <c r="F6" s="3">
        <f t="shared" si="0"/>
        <v>47</v>
      </c>
      <c r="G6" s="9">
        <f t="shared" si="1"/>
        <v>0.1760299625468165</v>
      </c>
    </row>
    <row r="7" spans="1:7" ht="12">
      <c r="A7" s="13" t="s">
        <v>763</v>
      </c>
      <c r="B7" s="13" t="s">
        <v>763</v>
      </c>
      <c r="C7" s="2">
        <v>0.13699999999999998</v>
      </c>
      <c r="D7" s="4">
        <v>34</v>
      </c>
      <c r="E7">
        <v>1</v>
      </c>
      <c r="F7" s="3">
        <f t="shared" si="0"/>
        <v>35</v>
      </c>
      <c r="G7" s="9">
        <f t="shared" si="1"/>
        <v>0.13108614232209737</v>
      </c>
    </row>
    <row r="8" spans="1:7" ht="12">
      <c r="A8" s="13" t="s">
        <v>764</v>
      </c>
      <c r="B8" s="13" t="s">
        <v>764</v>
      </c>
      <c r="C8" s="2">
        <v>0.141</v>
      </c>
      <c r="D8" s="4">
        <v>35</v>
      </c>
      <c r="E8">
        <v>3</v>
      </c>
      <c r="F8" s="3">
        <f t="shared" si="0"/>
        <v>38</v>
      </c>
      <c r="G8" s="9">
        <f t="shared" si="1"/>
        <v>0.14232209737827714</v>
      </c>
    </row>
    <row r="9" spans="1:7" ht="12">
      <c r="A9" s="13" t="s">
        <v>765</v>
      </c>
      <c r="B9" s="13" t="s">
        <v>765</v>
      </c>
      <c r="C9" s="2">
        <v>0.23800000000000002</v>
      </c>
      <c r="D9" s="4">
        <v>59</v>
      </c>
      <c r="E9">
        <v>10</v>
      </c>
      <c r="F9" s="3">
        <f t="shared" si="0"/>
        <v>69</v>
      </c>
      <c r="G9" s="9">
        <f t="shared" si="1"/>
        <v>0.25842696629213485</v>
      </c>
    </row>
    <row r="10" spans="1:7" ht="12">
      <c r="A10" s="14" t="s">
        <v>766</v>
      </c>
      <c r="B10" s="14" t="s">
        <v>766</v>
      </c>
      <c r="C10" s="14">
        <v>248</v>
      </c>
      <c r="D10" s="5">
        <v>248</v>
      </c>
      <c r="E10">
        <f>SUM(E4:E9)</f>
        <v>19</v>
      </c>
      <c r="F10" s="3">
        <f t="shared" si="0"/>
        <v>267</v>
      </c>
      <c r="G10" s="9">
        <f t="shared" si="1"/>
        <v>1</v>
      </c>
    </row>
    <row r="11" spans="1:6" ht="12">
      <c r="A11" s="11" t="s">
        <v>767</v>
      </c>
      <c r="B11" s="11" t="s">
        <v>767</v>
      </c>
      <c r="C11" s="11">
        <v>1</v>
      </c>
      <c r="D11" s="6">
        <v>1</v>
      </c>
      <c r="E11">
        <v>0</v>
      </c>
      <c r="F11" s="3">
        <f t="shared" si="0"/>
        <v>1</v>
      </c>
    </row>
  </sheetData>
  <sheetProtection/>
  <mergeCells count="11">
    <mergeCell ref="A1:D1"/>
    <mergeCell ref="A6:B6"/>
    <mergeCell ref="A2:D2"/>
    <mergeCell ref="A11:C11"/>
    <mergeCell ref="A3:B3"/>
    <mergeCell ref="A8:B8"/>
    <mergeCell ref="A5:B5"/>
    <mergeCell ref="A10:C10"/>
    <mergeCell ref="A7:B7"/>
    <mergeCell ref="A4:B4"/>
    <mergeCell ref="A9:B9"/>
  </mergeCells>
  <printOptions/>
  <pageMargins left="0.75" right="0.75" top="1" bottom="1" header="0.5" footer="0.5"/>
  <pageSetup fitToHeight="1" fitToWidth="1" orientation="landscape" paperSize="9" scale="52"/>
  <drawing r:id="rId1"/>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E27" sqref="E27"/>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820</v>
      </c>
      <c r="B2" s="16" t="s">
        <v>820</v>
      </c>
      <c r="C2" s="16" t="s">
        <v>820</v>
      </c>
      <c r="D2" s="16" t="s">
        <v>820</v>
      </c>
    </row>
    <row r="3" spans="1:7" ht="30" customHeight="1">
      <c r="A3" s="12" t="s">
        <v>757</v>
      </c>
      <c r="B3" s="12" t="s">
        <v>757</v>
      </c>
      <c r="C3" s="1" t="s">
        <v>758</v>
      </c>
      <c r="D3" s="1" t="s">
        <v>759</v>
      </c>
      <c r="E3" t="s">
        <v>799</v>
      </c>
      <c r="F3" t="s">
        <v>800</v>
      </c>
      <c r="G3" t="s">
        <v>801</v>
      </c>
    </row>
    <row r="4" spans="1:7" ht="12">
      <c r="A4" s="13" t="s">
        <v>821</v>
      </c>
      <c r="B4" s="13" t="s">
        <v>821</v>
      </c>
      <c r="C4" s="2">
        <v>0.244</v>
      </c>
      <c r="D4" s="4">
        <v>59</v>
      </c>
      <c r="E4">
        <v>4</v>
      </c>
      <c r="F4" s="3">
        <f aca="true" t="shared" si="0" ref="F4:F9">D4+E4</f>
        <v>63</v>
      </c>
      <c r="G4" s="9">
        <f>F4/$F$8</f>
        <v>0.2423076923076923</v>
      </c>
    </row>
    <row r="5" spans="1:7" ht="12">
      <c r="A5" s="13" t="s">
        <v>822</v>
      </c>
      <c r="B5" s="13" t="s">
        <v>822</v>
      </c>
      <c r="C5" s="2">
        <v>0.455</v>
      </c>
      <c r="D5" s="4">
        <v>110</v>
      </c>
      <c r="E5">
        <v>9</v>
      </c>
      <c r="F5" s="3">
        <f t="shared" si="0"/>
        <v>119</v>
      </c>
      <c r="G5" s="9">
        <f>F5/$F$8</f>
        <v>0.4576923076923077</v>
      </c>
    </row>
    <row r="6" spans="1:7" ht="12">
      <c r="A6" s="13" t="s">
        <v>823</v>
      </c>
      <c r="B6" s="13" t="s">
        <v>823</v>
      </c>
      <c r="C6" s="2">
        <v>0.099</v>
      </c>
      <c r="D6" s="4">
        <v>24</v>
      </c>
      <c r="E6">
        <v>1</v>
      </c>
      <c r="F6" s="3">
        <f t="shared" si="0"/>
        <v>25</v>
      </c>
      <c r="G6" s="9">
        <f>F6/$F$8</f>
        <v>0.09615384615384616</v>
      </c>
    </row>
    <row r="7" spans="1:7" ht="12">
      <c r="A7" s="13" t="s">
        <v>824</v>
      </c>
      <c r="B7" s="13" t="s">
        <v>824</v>
      </c>
      <c r="C7" s="2">
        <v>0.20199999999999999</v>
      </c>
      <c r="D7" s="4">
        <v>49</v>
      </c>
      <c r="E7">
        <v>4</v>
      </c>
      <c r="F7" s="3">
        <f t="shared" si="0"/>
        <v>53</v>
      </c>
      <c r="G7" s="9">
        <f>F7/$F$8</f>
        <v>0.20384615384615384</v>
      </c>
    </row>
    <row r="8" spans="1:7" ht="12">
      <c r="A8" s="14" t="s">
        <v>766</v>
      </c>
      <c r="B8" s="14" t="s">
        <v>766</v>
      </c>
      <c r="C8" s="14">
        <v>242</v>
      </c>
      <c r="D8" s="5">
        <v>242</v>
      </c>
      <c r="E8">
        <f>SUM(E4:E7)</f>
        <v>18</v>
      </c>
      <c r="F8" s="3">
        <f t="shared" si="0"/>
        <v>260</v>
      </c>
      <c r="G8" s="9">
        <f>F8/$F$8</f>
        <v>1</v>
      </c>
    </row>
    <row r="9" spans="1:6" ht="12">
      <c r="A9" s="11" t="s">
        <v>767</v>
      </c>
      <c r="B9" s="11" t="s">
        <v>767</v>
      </c>
      <c r="C9" s="11">
        <v>7</v>
      </c>
      <c r="D9" s="6">
        <v>7</v>
      </c>
      <c r="E9">
        <v>1</v>
      </c>
      <c r="F9" s="3">
        <f t="shared" si="0"/>
        <v>8</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E7"/>
  <sheetViews>
    <sheetView zoomScalePageLayoutView="0" workbookViewId="0" topLeftCell="A1">
      <selection activeCell="H33" sqref="H33"/>
    </sheetView>
  </sheetViews>
  <sheetFormatPr defaultColWidth="11.421875" defaultRowHeight="12.75"/>
  <cols>
    <col min="2" max="2" width="35.7109375" style="0" customWidth="1"/>
    <col min="3" max="5" width="13.7109375" style="0" customWidth="1"/>
    <col min="6" max="16384" width="8.7109375" style="0" customWidth="1"/>
  </cols>
  <sheetData>
    <row r="1" spans="1:5" ht="34.5" customHeight="1">
      <c r="A1" s="15" t="s">
        <v>755</v>
      </c>
      <c r="B1" s="15" t="s">
        <v>755</v>
      </c>
      <c r="C1" s="15" t="s">
        <v>755</v>
      </c>
      <c r="D1" s="15" t="s">
        <v>755</v>
      </c>
      <c r="E1" s="15" t="s">
        <v>755</v>
      </c>
    </row>
    <row r="2" spans="1:5" ht="79.5" customHeight="1">
      <c r="A2" s="16" t="s">
        <v>825</v>
      </c>
      <c r="B2" s="16" t="s">
        <v>825</v>
      </c>
      <c r="C2" s="16" t="s">
        <v>825</v>
      </c>
      <c r="D2" s="16" t="s">
        <v>825</v>
      </c>
      <c r="E2" s="16" t="s">
        <v>825</v>
      </c>
    </row>
    <row r="3" spans="1:5" ht="30" customHeight="1">
      <c r="A3" s="12" t="s">
        <v>757</v>
      </c>
      <c r="B3" s="12" t="s">
        <v>757</v>
      </c>
      <c r="C3" s="1" t="s">
        <v>826</v>
      </c>
      <c r="D3" s="1" t="s">
        <v>827</v>
      </c>
      <c r="E3" s="1" t="s">
        <v>759</v>
      </c>
    </row>
    <row r="4" spans="1:5" ht="12">
      <c r="A4" s="13" t="s">
        <v>828</v>
      </c>
      <c r="B4" s="13" t="s">
        <v>828</v>
      </c>
      <c r="C4" s="7">
        <v>38.65</v>
      </c>
      <c r="D4" s="8">
        <v>8580</v>
      </c>
      <c r="E4" s="4">
        <v>222</v>
      </c>
    </row>
    <row r="5" spans="1:5" ht="12">
      <c r="A5" s="13" t="s">
        <v>829</v>
      </c>
      <c r="B5" s="13" t="s">
        <v>829</v>
      </c>
      <c r="C5" s="7">
        <v>61.32</v>
      </c>
      <c r="D5" s="8">
        <v>13613</v>
      </c>
      <c r="E5" s="4">
        <v>222</v>
      </c>
    </row>
    <row r="6" spans="1:5" ht="12">
      <c r="A6" s="14" t="s">
        <v>766</v>
      </c>
      <c r="B6" s="14" t="s">
        <v>766</v>
      </c>
      <c r="C6" s="14" t="s">
        <v>766</v>
      </c>
      <c r="D6" s="14">
        <v>222</v>
      </c>
      <c r="E6" s="5">
        <v>222</v>
      </c>
    </row>
    <row r="7" spans="1:5" ht="12">
      <c r="A7" s="11" t="s">
        <v>767</v>
      </c>
      <c r="B7" s="11" t="s">
        <v>767</v>
      </c>
      <c r="C7" s="11" t="s">
        <v>767</v>
      </c>
      <c r="D7" s="11">
        <v>27</v>
      </c>
      <c r="E7" s="6">
        <v>27</v>
      </c>
    </row>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H39" sqref="H39"/>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57.75" customHeight="1">
      <c r="A2" s="16" t="s">
        <v>830</v>
      </c>
      <c r="B2" s="16" t="s">
        <v>830</v>
      </c>
      <c r="C2" s="16" t="s">
        <v>830</v>
      </c>
      <c r="D2" s="16" t="s">
        <v>830</v>
      </c>
    </row>
    <row r="3" spans="1:7" ht="30" customHeight="1">
      <c r="A3" s="12" t="s">
        <v>757</v>
      </c>
      <c r="B3" s="12" t="s">
        <v>757</v>
      </c>
      <c r="C3" s="1" t="s">
        <v>758</v>
      </c>
      <c r="D3" s="1" t="s">
        <v>759</v>
      </c>
      <c r="E3" t="s">
        <v>799</v>
      </c>
      <c r="F3" t="s">
        <v>800</v>
      </c>
      <c r="G3" t="s">
        <v>801</v>
      </c>
    </row>
    <row r="4" spans="1:7" ht="12">
      <c r="A4" s="13" t="s">
        <v>831</v>
      </c>
      <c r="B4" s="13" t="s">
        <v>831</v>
      </c>
      <c r="C4" s="2">
        <v>0.212</v>
      </c>
      <c r="D4" s="4">
        <v>51</v>
      </c>
      <c r="E4">
        <v>6</v>
      </c>
      <c r="F4" s="3">
        <f>D4+E4</f>
        <v>57</v>
      </c>
      <c r="G4" s="9">
        <f aca="true" t="shared" si="0" ref="G4:G9">F4/$F$9</f>
        <v>0.21923076923076923</v>
      </c>
    </row>
    <row r="5" spans="1:7" ht="12">
      <c r="A5" s="13" t="s">
        <v>832</v>
      </c>
      <c r="B5" s="13" t="s">
        <v>832</v>
      </c>
      <c r="C5" s="2">
        <v>0.515</v>
      </c>
      <c r="D5" s="4">
        <v>124</v>
      </c>
      <c r="E5">
        <v>12</v>
      </c>
      <c r="F5" s="3">
        <f aca="true" t="shared" si="1" ref="F5:F10">D5+E5</f>
        <v>136</v>
      </c>
      <c r="G5" s="9">
        <f t="shared" si="0"/>
        <v>0.5230769230769231</v>
      </c>
    </row>
    <row r="6" spans="1:7" ht="12">
      <c r="A6" s="13" t="s">
        <v>833</v>
      </c>
      <c r="B6" s="13" t="s">
        <v>833</v>
      </c>
      <c r="C6" s="2">
        <v>0.24100000000000002</v>
      </c>
      <c r="D6" s="4">
        <v>58</v>
      </c>
      <c r="E6">
        <v>1</v>
      </c>
      <c r="F6" s="3">
        <f t="shared" si="1"/>
        <v>59</v>
      </c>
      <c r="G6" s="9">
        <f t="shared" si="0"/>
        <v>0.22692307692307692</v>
      </c>
    </row>
    <row r="7" spans="1:7" ht="12">
      <c r="A7" s="13" t="s">
        <v>834</v>
      </c>
      <c r="B7" s="13" t="s">
        <v>834</v>
      </c>
      <c r="C7" s="2">
        <v>0.012</v>
      </c>
      <c r="D7" s="4">
        <v>3</v>
      </c>
      <c r="E7">
        <v>0</v>
      </c>
      <c r="F7" s="3">
        <f t="shared" si="1"/>
        <v>3</v>
      </c>
      <c r="G7" s="9">
        <f t="shared" si="0"/>
        <v>0.011538461538461539</v>
      </c>
    </row>
    <row r="8" spans="1:7" ht="12">
      <c r="A8" s="13" t="s">
        <v>742</v>
      </c>
      <c r="B8" s="13" t="s">
        <v>742</v>
      </c>
      <c r="C8" s="2">
        <v>0.021</v>
      </c>
      <c r="D8" s="4">
        <v>5</v>
      </c>
      <c r="E8">
        <v>0</v>
      </c>
      <c r="F8" s="3">
        <f t="shared" si="1"/>
        <v>5</v>
      </c>
      <c r="G8" s="9">
        <f t="shared" si="0"/>
        <v>0.019230769230769232</v>
      </c>
    </row>
    <row r="9" spans="1:7" ht="12">
      <c r="A9" s="14" t="s">
        <v>766</v>
      </c>
      <c r="B9" s="14" t="s">
        <v>766</v>
      </c>
      <c r="C9" s="14">
        <v>241</v>
      </c>
      <c r="D9" s="5">
        <v>241</v>
      </c>
      <c r="E9">
        <f>SUM(E4:E8)</f>
        <v>19</v>
      </c>
      <c r="F9" s="3">
        <f t="shared" si="1"/>
        <v>260</v>
      </c>
      <c r="G9" s="9">
        <f t="shared" si="0"/>
        <v>1</v>
      </c>
    </row>
    <row r="10" spans="1:6" ht="12">
      <c r="A10" s="11" t="s">
        <v>767</v>
      </c>
      <c r="B10" s="11" t="s">
        <v>767</v>
      </c>
      <c r="C10" s="11">
        <v>8</v>
      </c>
      <c r="D10" s="6">
        <v>8</v>
      </c>
      <c r="E10">
        <v>0</v>
      </c>
      <c r="F10" s="3">
        <f t="shared" si="1"/>
        <v>8</v>
      </c>
    </row>
  </sheetData>
  <sheetProtection/>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15"/>
  <sheetViews>
    <sheetView zoomScalePageLayoutView="0" workbookViewId="0" topLeftCell="A1">
      <selection activeCell="M41" sqref="M41"/>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743</v>
      </c>
      <c r="B2" s="16" t="s">
        <v>743</v>
      </c>
      <c r="C2" s="16" t="s">
        <v>743</v>
      </c>
      <c r="D2" s="16" t="s">
        <v>743</v>
      </c>
    </row>
    <row r="3" spans="1:7" ht="30" customHeight="1">
      <c r="A3" s="12" t="s">
        <v>757</v>
      </c>
      <c r="B3" s="12" t="s">
        <v>757</v>
      </c>
      <c r="C3" s="1" t="s">
        <v>758</v>
      </c>
      <c r="D3" s="1" t="s">
        <v>759</v>
      </c>
      <c r="E3" t="s">
        <v>799</v>
      </c>
      <c r="F3" t="s">
        <v>800</v>
      </c>
      <c r="G3" t="s">
        <v>801</v>
      </c>
    </row>
    <row r="4" spans="1:7" ht="12">
      <c r="A4" s="13" t="s">
        <v>744</v>
      </c>
      <c r="B4" s="13" t="s">
        <v>744</v>
      </c>
      <c r="C4" s="2">
        <v>0.758</v>
      </c>
      <c r="D4" s="4">
        <v>175</v>
      </c>
      <c r="E4">
        <v>13</v>
      </c>
      <c r="F4" s="3">
        <f aca="true" t="shared" si="0" ref="F4:F15">D4+E4</f>
        <v>188</v>
      </c>
      <c r="G4" s="9">
        <f aca="true" t="shared" si="1" ref="G4:G14">F4/$F$14</f>
        <v>0.752</v>
      </c>
    </row>
    <row r="5" spans="1:7" ht="12">
      <c r="A5" s="13" t="s">
        <v>745</v>
      </c>
      <c r="B5" s="13" t="s">
        <v>745</v>
      </c>
      <c r="C5" s="2">
        <v>0.593</v>
      </c>
      <c r="D5" s="4">
        <v>137</v>
      </c>
      <c r="E5">
        <v>13</v>
      </c>
      <c r="F5" s="3">
        <f t="shared" si="0"/>
        <v>150</v>
      </c>
      <c r="G5" s="9">
        <f t="shared" si="1"/>
        <v>0.6</v>
      </c>
    </row>
    <row r="6" spans="1:7" ht="12">
      <c r="A6" s="13" t="s">
        <v>746</v>
      </c>
      <c r="B6" s="13" t="s">
        <v>746</v>
      </c>
      <c r="C6" s="2">
        <v>0.606</v>
      </c>
      <c r="D6" s="4">
        <v>140</v>
      </c>
      <c r="E6">
        <v>7</v>
      </c>
      <c r="F6" s="3">
        <f t="shared" si="0"/>
        <v>147</v>
      </c>
      <c r="G6" s="9">
        <f t="shared" si="1"/>
        <v>0.588</v>
      </c>
    </row>
    <row r="7" spans="1:7" ht="12">
      <c r="A7" s="13" t="s">
        <v>747</v>
      </c>
      <c r="B7" s="13" t="s">
        <v>747</v>
      </c>
      <c r="C7" s="2">
        <v>0.165</v>
      </c>
      <c r="D7" s="4">
        <v>38</v>
      </c>
      <c r="E7">
        <v>7</v>
      </c>
      <c r="F7" s="3">
        <f t="shared" si="0"/>
        <v>45</v>
      </c>
      <c r="G7" s="9">
        <f t="shared" si="1"/>
        <v>0.18</v>
      </c>
    </row>
    <row r="8" spans="1:7" ht="12">
      <c r="A8" s="13" t="s">
        <v>748</v>
      </c>
      <c r="B8" s="13" t="s">
        <v>748</v>
      </c>
      <c r="C8" s="2">
        <v>0.58</v>
      </c>
      <c r="D8" s="4">
        <v>134</v>
      </c>
      <c r="E8">
        <v>11</v>
      </c>
      <c r="F8" s="3">
        <f t="shared" si="0"/>
        <v>145</v>
      </c>
      <c r="G8" s="9">
        <f t="shared" si="1"/>
        <v>0.58</v>
      </c>
    </row>
    <row r="9" spans="1:7" ht="12">
      <c r="A9" s="13" t="s">
        <v>749</v>
      </c>
      <c r="B9" s="13" t="s">
        <v>749</v>
      </c>
      <c r="C9" s="2">
        <v>0.68</v>
      </c>
      <c r="D9" s="4">
        <v>157</v>
      </c>
      <c r="E9">
        <v>10</v>
      </c>
      <c r="F9" s="3">
        <f t="shared" si="0"/>
        <v>167</v>
      </c>
      <c r="G9" s="9">
        <f t="shared" si="1"/>
        <v>0.668</v>
      </c>
    </row>
    <row r="10" spans="1:7" ht="12">
      <c r="A10" s="13" t="s">
        <v>750</v>
      </c>
      <c r="B10" s="13" t="s">
        <v>750</v>
      </c>
      <c r="C10" s="2">
        <v>0.40299999999999997</v>
      </c>
      <c r="D10" s="4">
        <v>93</v>
      </c>
      <c r="E10">
        <v>6</v>
      </c>
      <c r="F10" s="3">
        <f t="shared" si="0"/>
        <v>99</v>
      </c>
      <c r="G10" s="9">
        <f t="shared" si="1"/>
        <v>0.396</v>
      </c>
    </row>
    <row r="11" spans="1:7" ht="12">
      <c r="A11" s="13" t="s">
        <v>751</v>
      </c>
      <c r="B11" s="13" t="s">
        <v>751</v>
      </c>
      <c r="C11" s="2">
        <v>0.511</v>
      </c>
      <c r="D11" s="4">
        <v>118</v>
      </c>
      <c r="E11">
        <v>9</v>
      </c>
      <c r="F11" s="3">
        <f t="shared" si="0"/>
        <v>127</v>
      </c>
      <c r="G11" s="9">
        <f t="shared" si="1"/>
        <v>0.508</v>
      </c>
    </row>
    <row r="12" spans="1:7" ht="12">
      <c r="A12" s="13" t="s">
        <v>752</v>
      </c>
      <c r="B12" s="13" t="s">
        <v>752</v>
      </c>
      <c r="C12" s="2">
        <v>0.364</v>
      </c>
      <c r="D12" s="4">
        <v>84</v>
      </c>
      <c r="E12">
        <v>10</v>
      </c>
      <c r="F12" s="3">
        <f t="shared" si="0"/>
        <v>94</v>
      </c>
      <c r="G12" s="9">
        <f t="shared" si="1"/>
        <v>0.376</v>
      </c>
    </row>
    <row r="13" spans="1:7" ht="12">
      <c r="A13" s="13" t="s">
        <v>753</v>
      </c>
      <c r="B13" s="13" t="s">
        <v>753</v>
      </c>
      <c r="C13" s="2">
        <v>0.589</v>
      </c>
      <c r="D13" s="4">
        <v>136</v>
      </c>
      <c r="E13">
        <v>10</v>
      </c>
      <c r="F13" s="3">
        <f t="shared" si="0"/>
        <v>146</v>
      </c>
      <c r="G13" s="9">
        <f t="shared" si="1"/>
        <v>0.584</v>
      </c>
    </row>
    <row r="14" spans="1:7" ht="12">
      <c r="A14" s="14" t="s">
        <v>766</v>
      </c>
      <c r="B14" s="14" t="s">
        <v>766</v>
      </c>
      <c r="C14" s="14">
        <v>231</v>
      </c>
      <c r="D14" s="5">
        <v>231</v>
      </c>
      <c r="E14">
        <v>19</v>
      </c>
      <c r="F14" s="3">
        <f t="shared" si="0"/>
        <v>250</v>
      </c>
      <c r="G14" s="9">
        <f t="shared" si="1"/>
        <v>1</v>
      </c>
    </row>
    <row r="15" spans="1:6" ht="12">
      <c r="A15" s="11" t="s">
        <v>767</v>
      </c>
      <c r="B15" s="11" t="s">
        <v>767</v>
      </c>
      <c r="C15" s="11">
        <v>18</v>
      </c>
      <c r="D15" s="6">
        <v>18</v>
      </c>
      <c r="E15">
        <v>0</v>
      </c>
      <c r="F15" s="3">
        <f t="shared" si="0"/>
        <v>18</v>
      </c>
    </row>
  </sheetData>
  <sheetProtection/>
  <mergeCells count="15">
    <mergeCell ref="A1:D1"/>
    <mergeCell ref="A6:B6"/>
    <mergeCell ref="A11:B11"/>
    <mergeCell ref="A3:B3"/>
    <mergeCell ref="A8:B8"/>
    <mergeCell ref="A5:B5"/>
    <mergeCell ref="A10:B10"/>
    <mergeCell ref="A15:C15"/>
    <mergeCell ref="A2:D2"/>
    <mergeCell ref="A7:B7"/>
    <mergeCell ref="A12:B12"/>
    <mergeCell ref="A4:B4"/>
    <mergeCell ref="A9:B9"/>
    <mergeCell ref="A14:C14"/>
    <mergeCell ref="A13:B1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125"/>
  <sheetViews>
    <sheetView zoomScalePageLayoutView="0" workbookViewId="0" topLeftCell="A91">
      <selection activeCell="A125" sqref="A125"/>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24.75" customHeight="1">
      <c r="A2" s="16" t="s">
        <v>754</v>
      </c>
      <c r="B2" s="16" t="s">
        <v>754</v>
      </c>
      <c r="C2" s="16" t="s">
        <v>754</v>
      </c>
    </row>
    <row r="3" spans="1:3" ht="30" customHeight="1">
      <c r="A3" s="12" t="s">
        <v>757</v>
      </c>
      <c r="B3" s="12" t="s">
        <v>757</v>
      </c>
      <c r="C3" s="1" t="s">
        <v>759</v>
      </c>
    </row>
    <row r="4" spans="1:9" ht="12">
      <c r="A4" s="13"/>
      <c r="B4" s="13"/>
      <c r="C4" s="4">
        <v>106</v>
      </c>
      <c r="E4" s="10"/>
      <c r="F4" s="10"/>
      <c r="G4" s="10"/>
      <c r="H4" s="10"/>
      <c r="I4" s="10"/>
    </row>
    <row r="5" spans="1:3" ht="12">
      <c r="A5" s="14" t="s">
        <v>766</v>
      </c>
      <c r="B5" s="14">
        <v>106</v>
      </c>
      <c r="C5" s="5">
        <v>106</v>
      </c>
    </row>
    <row r="6" spans="1:3" ht="12">
      <c r="A6" s="11" t="s">
        <v>767</v>
      </c>
      <c r="B6" s="11">
        <v>143</v>
      </c>
      <c r="C6" s="6">
        <v>143</v>
      </c>
    </row>
    <row r="9" ht="12">
      <c r="A9" t="s">
        <v>558</v>
      </c>
    </row>
    <row r="10" ht="12">
      <c r="A10" t="s">
        <v>559</v>
      </c>
    </row>
    <row r="11" ht="12">
      <c r="A11" t="s">
        <v>561</v>
      </c>
    </row>
    <row r="12" ht="12">
      <c r="A12" t="s">
        <v>562</v>
      </c>
    </row>
    <row r="13" ht="12">
      <c r="A13" t="s">
        <v>563</v>
      </c>
    </row>
    <row r="14" ht="12">
      <c r="A14" t="s">
        <v>564</v>
      </c>
    </row>
    <row r="15" ht="12">
      <c r="A15" t="s">
        <v>565</v>
      </c>
    </row>
    <row r="16" ht="12">
      <c r="A16" t="s">
        <v>566</v>
      </c>
    </row>
    <row r="17" ht="12">
      <c r="A17" t="s">
        <v>567</v>
      </c>
    </row>
    <row r="18" ht="12">
      <c r="A18" t="s">
        <v>568</v>
      </c>
    </row>
    <row r="19" ht="12">
      <c r="A19" t="s">
        <v>569</v>
      </c>
    </row>
    <row r="20" ht="12">
      <c r="A20" t="s">
        <v>570</v>
      </c>
    </row>
    <row r="21" ht="12">
      <c r="A21" t="s">
        <v>571</v>
      </c>
    </row>
    <row r="22" ht="12">
      <c r="A22" t="s">
        <v>572</v>
      </c>
    </row>
    <row r="23" ht="12">
      <c r="A23" t="s">
        <v>573</v>
      </c>
    </row>
    <row r="24" ht="12">
      <c r="A24" t="s">
        <v>574</v>
      </c>
    </row>
    <row r="25" ht="12">
      <c r="A25" t="s">
        <v>575</v>
      </c>
    </row>
    <row r="26" ht="12">
      <c r="A26" t="s">
        <v>576</v>
      </c>
    </row>
    <row r="27" ht="12">
      <c r="A27" t="s">
        <v>577</v>
      </c>
    </row>
    <row r="28" ht="12">
      <c r="A28" t="s">
        <v>578</v>
      </c>
    </row>
    <row r="29" ht="12">
      <c r="A29" t="s">
        <v>579</v>
      </c>
    </row>
    <row r="30" ht="12">
      <c r="A30" t="s">
        <v>580</v>
      </c>
    </row>
    <row r="31" ht="12">
      <c r="A31" t="s">
        <v>581</v>
      </c>
    </row>
    <row r="32" ht="12">
      <c r="A32" t="s">
        <v>582</v>
      </c>
    </row>
    <row r="33" ht="12">
      <c r="A33" t="s">
        <v>583</v>
      </c>
    </row>
    <row r="34" ht="12">
      <c r="A34" t="s">
        <v>584</v>
      </c>
    </row>
    <row r="35" ht="12">
      <c r="A35" t="s">
        <v>585</v>
      </c>
    </row>
    <row r="36" ht="12">
      <c r="A36" t="s">
        <v>586</v>
      </c>
    </row>
    <row r="37" ht="12">
      <c r="A37" t="s">
        <v>587</v>
      </c>
    </row>
    <row r="38" ht="12">
      <c r="A38" t="s">
        <v>588</v>
      </c>
    </row>
    <row r="39" ht="12">
      <c r="A39" t="s">
        <v>589</v>
      </c>
    </row>
    <row r="40" ht="12">
      <c r="A40" t="s">
        <v>603</v>
      </c>
    </row>
    <row r="41" ht="12">
      <c r="A41" t="s">
        <v>604</v>
      </c>
    </row>
    <row r="42" ht="12">
      <c r="A42" t="s">
        <v>605</v>
      </c>
    </row>
    <row r="43" ht="12">
      <c r="A43" t="s">
        <v>606</v>
      </c>
    </row>
    <row r="44" ht="12">
      <c r="A44" t="s">
        <v>607</v>
      </c>
    </row>
    <row r="45" ht="12">
      <c r="A45" t="s">
        <v>608</v>
      </c>
    </row>
    <row r="46" ht="12">
      <c r="A46" t="s">
        <v>609</v>
      </c>
    </row>
    <row r="47" ht="12">
      <c r="A47" t="s">
        <v>610</v>
      </c>
    </row>
    <row r="48" ht="12">
      <c r="A48" t="s">
        <v>611</v>
      </c>
    </row>
    <row r="49" ht="12">
      <c r="A49" t="s">
        <v>612</v>
      </c>
    </row>
    <row r="50" ht="12">
      <c r="A50" t="s">
        <v>613</v>
      </c>
    </row>
    <row r="51" ht="12">
      <c r="A51" t="s">
        <v>614</v>
      </c>
    </row>
    <row r="52" ht="12">
      <c r="A52" t="s">
        <v>590</v>
      </c>
    </row>
    <row r="53" ht="12">
      <c r="A53" t="s">
        <v>591</v>
      </c>
    </row>
    <row r="54" ht="12">
      <c r="A54" t="s">
        <v>592</v>
      </c>
    </row>
    <row r="55" ht="12">
      <c r="A55" t="s">
        <v>593</v>
      </c>
    </row>
    <row r="56" ht="12">
      <c r="A56" t="s">
        <v>594</v>
      </c>
    </row>
    <row r="57" ht="12">
      <c r="A57" t="s">
        <v>595</v>
      </c>
    </row>
    <row r="58" ht="12">
      <c r="A58" t="s">
        <v>596</v>
      </c>
    </row>
    <row r="59" ht="12">
      <c r="A59" t="s">
        <v>619</v>
      </c>
    </row>
    <row r="60" ht="12">
      <c r="A60" t="s">
        <v>620</v>
      </c>
    </row>
    <row r="61" ht="12">
      <c r="A61" t="s">
        <v>621</v>
      </c>
    </row>
    <row r="62" ht="12">
      <c r="A62" t="s">
        <v>622</v>
      </c>
    </row>
    <row r="63" ht="12">
      <c r="A63" t="s">
        <v>623</v>
      </c>
    </row>
    <row r="64" ht="12">
      <c r="A64" t="s">
        <v>624</v>
      </c>
    </row>
    <row r="65" ht="12">
      <c r="A65" t="s">
        <v>625</v>
      </c>
    </row>
    <row r="66" ht="12">
      <c r="A66" t="s">
        <v>626</v>
      </c>
    </row>
    <row r="67" ht="12">
      <c r="A67" t="s">
        <v>597</v>
      </c>
    </row>
    <row r="68" ht="12">
      <c r="A68" t="s">
        <v>598</v>
      </c>
    </row>
    <row r="69" ht="12">
      <c r="A69" t="s">
        <v>599</v>
      </c>
    </row>
    <row r="70" ht="12">
      <c r="A70" t="s">
        <v>600</v>
      </c>
    </row>
    <row r="71" ht="12">
      <c r="A71" t="s">
        <v>601</v>
      </c>
    </row>
    <row r="72" ht="12">
      <c r="A72" t="s">
        <v>602</v>
      </c>
    </row>
    <row r="73" ht="12">
      <c r="A73" t="s">
        <v>630</v>
      </c>
    </row>
    <row r="74" ht="12">
      <c r="A74" t="s">
        <v>631</v>
      </c>
    </row>
    <row r="75" ht="12">
      <c r="A75" t="s">
        <v>632</v>
      </c>
    </row>
    <row r="76" ht="12">
      <c r="A76" t="s">
        <v>633</v>
      </c>
    </row>
    <row r="77" ht="12">
      <c r="A77" t="s">
        <v>634</v>
      </c>
    </row>
    <row r="78" ht="12">
      <c r="A78" t="s">
        <v>528</v>
      </c>
    </row>
    <row r="79" ht="12">
      <c r="A79" t="s">
        <v>635</v>
      </c>
    </row>
    <row r="80" ht="12">
      <c r="A80" t="s">
        <v>636</v>
      </c>
    </row>
    <row r="81" ht="12">
      <c r="A81" t="s">
        <v>637</v>
      </c>
    </row>
    <row r="82" ht="12">
      <c r="A82" t="s">
        <v>638</v>
      </c>
    </row>
    <row r="83" ht="12">
      <c r="A83" t="s">
        <v>639</v>
      </c>
    </row>
    <row r="84" ht="12">
      <c r="A84" t="s">
        <v>640</v>
      </c>
    </row>
    <row r="85" ht="12">
      <c r="A85" t="s">
        <v>641</v>
      </c>
    </row>
    <row r="86" ht="12">
      <c r="A86" t="s">
        <v>615</v>
      </c>
    </row>
    <row r="87" ht="12">
      <c r="A87" t="s">
        <v>616</v>
      </c>
    </row>
    <row r="88" ht="12">
      <c r="A88" t="s">
        <v>617</v>
      </c>
    </row>
    <row r="89" ht="12">
      <c r="A89" t="s">
        <v>618</v>
      </c>
    </row>
    <row r="90" ht="12">
      <c r="A90" t="s">
        <v>648</v>
      </c>
    </row>
    <row r="91" ht="12">
      <c r="A91" t="s">
        <v>649</v>
      </c>
    </row>
    <row r="92" ht="12">
      <c r="A92" t="s">
        <v>650</v>
      </c>
    </row>
    <row r="93" ht="12">
      <c r="A93" t="s">
        <v>651</v>
      </c>
    </row>
    <row r="94" ht="12">
      <c r="A94" t="s">
        <v>652</v>
      </c>
    </row>
    <row r="95" ht="12">
      <c r="A95" t="s">
        <v>653</v>
      </c>
    </row>
    <row r="96" ht="12">
      <c r="A96" t="s">
        <v>654</v>
      </c>
    </row>
    <row r="97" ht="12">
      <c r="A97" t="s">
        <v>655</v>
      </c>
    </row>
    <row r="98" ht="12">
      <c r="A98" t="s">
        <v>656</v>
      </c>
    </row>
    <row r="99" ht="12">
      <c r="A99" t="s">
        <v>657</v>
      </c>
    </row>
    <row r="100" ht="12">
      <c r="A100" t="s">
        <v>658</v>
      </c>
    </row>
    <row r="101" ht="12">
      <c r="A101" t="s">
        <v>659</v>
      </c>
    </row>
    <row r="102" ht="12">
      <c r="A102" t="s">
        <v>660</v>
      </c>
    </row>
    <row r="103" ht="12">
      <c r="A103" t="s">
        <v>661</v>
      </c>
    </row>
    <row r="104" ht="12">
      <c r="A104" t="s">
        <v>627</v>
      </c>
    </row>
    <row r="105" ht="12">
      <c r="A105" t="s">
        <v>628</v>
      </c>
    </row>
    <row r="106" ht="12">
      <c r="A106" t="s">
        <v>629</v>
      </c>
    </row>
    <row r="107" ht="12">
      <c r="A107" t="s">
        <v>670</v>
      </c>
    </row>
    <row r="108" ht="12">
      <c r="A108" t="s">
        <v>671</v>
      </c>
    </row>
    <row r="109" ht="12">
      <c r="A109" t="s">
        <v>672</v>
      </c>
    </row>
    <row r="110" ht="12">
      <c r="A110" t="s">
        <v>642</v>
      </c>
    </row>
    <row r="111" ht="12">
      <c r="A111" t="s">
        <v>643</v>
      </c>
    </row>
    <row r="112" ht="12">
      <c r="A112" t="s">
        <v>644</v>
      </c>
    </row>
    <row r="113" ht="12">
      <c r="A113" t="s">
        <v>645</v>
      </c>
    </row>
    <row r="114" ht="12">
      <c r="A114" t="s">
        <v>646</v>
      </c>
    </row>
    <row r="115" ht="12">
      <c r="A115" t="s">
        <v>1157</v>
      </c>
    </row>
    <row r="116" ht="12">
      <c r="A116" t="s">
        <v>1166</v>
      </c>
    </row>
    <row r="117" ht="12">
      <c r="A117" t="s">
        <v>1167</v>
      </c>
    </row>
    <row r="118" ht="12">
      <c r="A118" t="s">
        <v>1168</v>
      </c>
    </row>
    <row r="119" ht="12">
      <c r="A119" t="s">
        <v>1169</v>
      </c>
    </row>
    <row r="120" ht="12">
      <c r="A120" t="s">
        <v>1170</v>
      </c>
    </row>
    <row r="121" ht="12">
      <c r="A121" t="s">
        <v>1171</v>
      </c>
    </row>
    <row r="122" ht="12">
      <c r="A122" t="s">
        <v>1172</v>
      </c>
    </row>
    <row r="123" ht="12">
      <c r="A123" t="s">
        <v>1173</v>
      </c>
    </row>
    <row r="124" ht="12">
      <c r="A124" t="s">
        <v>1174</v>
      </c>
    </row>
    <row r="125" ht="12">
      <c r="A125" t="s">
        <v>1164</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8"/>
  <sheetViews>
    <sheetView zoomScalePageLayoutView="0" workbookViewId="0" topLeftCell="A1">
      <selection activeCell="J41" sqref="J41"/>
    </sheetView>
  </sheetViews>
  <sheetFormatPr defaultColWidth="11.421875" defaultRowHeight="12.75"/>
  <cols>
    <col min="2" max="2" width="35.7109375" style="0" customWidth="1"/>
    <col min="3" max="3" width="13.7109375" style="0" customWidth="1"/>
    <col min="4" max="4" width="41.421875" style="0" customWidth="1"/>
    <col min="5" max="16384" width="8.7109375" style="0" customWidth="1"/>
  </cols>
  <sheetData>
    <row r="1" spans="1:4" ht="34.5" customHeight="1">
      <c r="A1" s="15" t="s">
        <v>755</v>
      </c>
      <c r="B1" s="15" t="s">
        <v>755</v>
      </c>
      <c r="C1" s="15" t="s">
        <v>755</v>
      </c>
      <c r="D1" s="15" t="s">
        <v>755</v>
      </c>
    </row>
    <row r="2" spans="1:4" ht="113.25" customHeight="1">
      <c r="A2" s="16" t="s">
        <v>849</v>
      </c>
      <c r="B2" s="16" t="s">
        <v>849</v>
      </c>
      <c r="C2" s="16" t="s">
        <v>849</v>
      </c>
      <c r="D2" s="16" t="s">
        <v>849</v>
      </c>
    </row>
    <row r="3" spans="1:7" ht="30" customHeight="1">
      <c r="A3" s="12" t="s">
        <v>757</v>
      </c>
      <c r="B3" s="12" t="s">
        <v>757</v>
      </c>
      <c r="C3" s="1" t="s">
        <v>758</v>
      </c>
      <c r="D3" s="1" t="s">
        <v>759</v>
      </c>
      <c r="E3" t="s">
        <v>799</v>
      </c>
      <c r="F3" t="s">
        <v>800</v>
      </c>
      <c r="G3" t="s">
        <v>801</v>
      </c>
    </row>
    <row r="4" spans="1:7" ht="12">
      <c r="A4" s="13" t="s">
        <v>850</v>
      </c>
      <c r="B4" s="13" t="s">
        <v>850</v>
      </c>
      <c r="C4" s="2">
        <v>0.276</v>
      </c>
      <c r="D4" s="4">
        <v>68</v>
      </c>
      <c r="E4">
        <v>2</v>
      </c>
      <c r="F4" s="3">
        <f>D4+E4</f>
        <v>70</v>
      </c>
      <c r="G4" s="9">
        <f>F4/$F$7</f>
        <v>0.2641509433962264</v>
      </c>
    </row>
    <row r="5" spans="1:7" ht="12">
      <c r="A5" s="13" t="s">
        <v>851</v>
      </c>
      <c r="B5" s="13" t="s">
        <v>851</v>
      </c>
      <c r="C5" s="2">
        <v>0.545</v>
      </c>
      <c r="D5" s="4">
        <v>134</v>
      </c>
      <c r="E5">
        <v>17</v>
      </c>
      <c r="F5" s="3">
        <f>D5+E5</f>
        <v>151</v>
      </c>
      <c r="G5" s="9">
        <f>F5/$F$7</f>
        <v>0.569811320754717</v>
      </c>
    </row>
    <row r="6" spans="1:7" ht="12">
      <c r="A6" s="13" t="s">
        <v>852</v>
      </c>
      <c r="B6" s="13" t="s">
        <v>852</v>
      </c>
      <c r="C6" s="2">
        <v>0.179</v>
      </c>
      <c r="D6" s="4">
        <v>44</v>
      </c>
      <c r="E6">
        <v>0</v>
      </c>
      <c r="F6" s="3">
        <f>D6+E6</f>
        <v>44</v>
      </c>
      <c r="G6" s="9">
        <f>F6/$F$7</f>
        <v>0.1660377358490566</v>
      </c>
    </row>
    <row r="7" spans="1:7" ht="12">
      <c r="A7" s="14" t="s">
        <v>766</v>
      </c>
      <c r="B7" s="14" t="s">
        <v>766</v>
      </c>
      <c r="C7" s="14">
        <v>246</v>
      </c>
      <c r="D7" s="5">
        <v>246</v>
      </c>
      <c r="E7">
        <f>SUM(E4:E6)</f>
        <v>19</v>
      </c>
      <c r="F7" s="3">
        <f>D7+E7</f>
        <v>265</v>
      </c>
      <c r="G7" s="9">
        <f>F7/$F$7</f>
        <v>1</v>
      </c>
    </row>
    <row r="8" spans="1:6" ht="12">
      <c r="A8" s="11" t="s">
        <v>767</v>
      </c>
      <c r="B8" s="11" t="s">
        <v>767</v>
      </c>
      <c r="C8" s="11">
        <v>3</v>
      </c>
      <c r="D8" s="6">
        <v>3</v>
      </c>
      <c r="E8">
        <v>0</v>
      </c>
      <c r="F8" s="3">
        <f>D8+E8</f>
        <v>3</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I277"/>
  <sheetViews>
    <sheetView zoomScalePageLayoutView="0" workbookViewId="0" topLeftCell="A249">
      <selection activeCell="A277" sqref="A277"/>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24.75" customHeight="1">
      <c r="A2" s="16" t="s">
        <v>853</v>
      </c>
      <c r="B2" s="16" t="s">
        <v>853</v>
      </c>
      <c r="C2" s="16" t="s">
        <v>853</v>
      </c>
    </row>
    <row r="3" spans="1:3" ht="30" customHeight="1">
      <c r="A3" s="12" t="s">
        <v>757</v>
      </c>
      <c r="B3" s="12" t="s">
        <v>757</v>
      </c>
      <c r="C3" s="1" t="s">
        <v>759</v>
      </c>
    </row>
    <row r="4" spans="1:9" ht="12">
      <c r="A4" s="13"/>
      <c r="B4" s="13"/>
      <c r="C4" s="4">
        <v>249</v>
      </c>
      <c r="E4" s="10"/>
      <c r="F4" s="10"/>
      <c r="G4" s="10"/>
      <c r="H4" s="10"/>
      <c r="I4" s="10"/>
    </row>
    <row r="5" spans="1:3" ht="12">
      <c r="A5" s="14" t="s">
        <v>766</v>
      </c>
      <c r="B5" s="14">
        <v>249</v>
      </c>
      <c r="C5" s="5">
        <v>249</v>
      </c>
    </row>
    <row r="6" spans="1:3" ht="12">
      <c r="A6" s="11" t="s">
        <v>767</v>
      </c>
      <c r="B6" s="11">
        <v>0</v>
      </c>
      <c r="C6" s="6">
        <v>0</v>
      </c>
    </row>
    <row r="9" ht="12">
      <c r="A9" t="s">
        <v>647</v>
      </c>
    </row>
    <row r="10" ht="12">
      <c r="A10" t="s">
        <v>675</v>
      </c>
    </row>
    <row r="11" ht="12">
      <c r="A11" t="s">
        <v>676</v>
      </c>
    </row>
    <row r="12" ht="12">
      <c r="A12" t="s">
        <v>677</v>
      </c>
    </row>
    <row r="13" ht="12">
      <c r="A13" t="s">
        <v>678</v>
      </c>
    </row>
    <row r="14" ht="12">
      <c r="A14" t="s">
        <v>679</v>
      </c>
    </row>
    <row r="15" ht="12">
      <c r="A15" t="s">
        <v>662</v>
      </c>
    </row>
    <row r="16" ht="12">
      <c r="A16" t="s">
        <v>663</v>
      </c>
    </row>
    <row r="17" ht="12">
      <c r="A17" t="s">
        <v>664</v>
      </c>
    </row>
    <row r="18" ht="12">
      <c r="A18" t="s">
        <v>665</v>
      </c>
    </row>
    <row r="19" ht="12">
      <c r="A19" t="s">
        <v>666</v>
      </c>
    </row>
    <row r="20" ht="12">
      <c r="A20" t="s">
        <v>667</v>
      </c>
    </row>
    <row r="21" ht="12">
      <c r="A21" t="s">
        <v>668</v>
      </c>
    </row>
    <row r="22" ht="12">
      <c r="A22" t="s">
        <v>669</v>
      </c>
    </row>
    <row r="23" ht="12">
      <c r="A23" t="s">
        <v>684</v>
      </c>
    </row>
    <row r="24" ht="12">
      <c r="A24" t="s">
        <v>685</v>
      </c>
    </row>
    <row r="25" ht="12">
      <c r="A25" t="s">
        <v>686</v>
      </c>
    </row>
    <row r="26" ht="12">
      <c r="A26" t="s">
        <v>687</v>
      </c>
    </row>
    <row r="27" ht="12">
      <c r="A27" t="s">
        <v>688</v>
      </c>
    </row>
    <row r="28" ht="12">
      <c r="A28" t="s">
        <v>689</v>
      </c>
    </row>
    <row r="29" ht="12">
      <c r="A29" t="s">
        <v>690</v>
      </c>
    </row>
    <row r="30" ht="12">
      <c r="A30" t="s">
        <v>673</v>
      </c>
    </row>
    <row r="31" ht="12">
      <c r="A31" t="s">
        <v>674</v>
      </c>
    </row>
    <row r="32" ht="12">
      <c r="A32" t="s">
        <v>695</v>
      </c>
    </row>
    <row r="33" ht="12">
      <c r="A33" t="s">
        <v>696</v>
      </c>
    </row>
    <row r="34" ht="12">
      <c r="A34" t="s">
        <v>697</v>
      </c>
    </row>
    <row r="35" ht="12">
      <c r="A35" t="s">
        <v>698</v>
      </c>
    </row>
    <row r="36" ht="12">
      <c r="A36" t="s">
        <v>699</v>
      </c>
    </row>
    <row r="37" ht="12">
      <c r="A37" t="s">
        <v>700</v>
      </c>
    </row>
    <row r="38" ht="12">
      <c r="A38" t="s">
        <v>701</v>
      </c>
    </row>
    <row r="39" ht="12">
      <c r="A39" t="s">
        <v>702</v>
      </c>
    </row>
    <row r="40" ht="12">
      <c r="A40" t="s">
        <v>703</v>
      </c>
    </row>
    <row r="41" ht="12">
      <c r="A41" t="s">
        <v>704</v>
      </c>
    </row>
    <row r="42" ht="12">
      <c r="A42" t="s">
        <v>680</v>
      </c>
    </row>
    <row r="43" ht="12">
      <c r="A43" t="s">
        <v>681</v>
      </c>
    </row>
    <row r="44" ht="12">
      <c r="A44" t="s">
        <v>682</v>
      </c>
    </row>
    <row r="45" ht="12">
      <c r="A45" t="s">
        <v>683</v>
      </c>
    </row>
    <row r="46" ht="12">
      <c r="A46" t="s">
        <v>706</v>
      </c>
    </row>
    <row r="47" ht="12">
      <c r="A47" t="s">
        <v>707</v>
      </c>
    </row>
    <row r="48" ht="12">
      <c r="A48" t="s">
        <v>708</v>
      </c>
    </row>
    <row r="49" ht="12">
      <c r="A49" t="s">
        <v>709</v>
      </c>
    </row>
    <row r="50" ht="12">
      <c r="A50" t="s">
        <v>691</v>
      </c>
    </row>
    <row r="51" ht="12">
      <c r="A51" t="s">
        <v>692</v>
      </c>
    </row>
    <row r="52" ht="12">
      <c r="A52" t="s">
        <v>693</v>
      </c>
    </row>
    <row r="53" ht="12">
      <c r="A53" t="s">
        <v>694</v>
      </c>
    </row>
    <row r="54" ht="12">
      <c r="A54" t="s">
        <v>714</v>
      </c>
    </row>
    <row r="55" ht="12">
      <c r="A55" t="s">
        <v>715</v>
      </c>
    </row>
    <row r="56" ht="12">
      <c r="A56" t="s">
        <v>716</v>
      </c>
    </row>
    <row r="57" ht="12">
      <c r="A57" t="s">
        <v>717</v>
      </c>
    </row>
    <row r="58" ht="12">
      <c r="A58" t="s">
        <v>718</v>
      </c>
    </row>
    <row r="59" ht="12">
      <c r="A59" t="s">
        <v>719</v>
      </c>
    </row>
    <row r="60" ht="12">
      <c r="A60" t="s">
        <v>720</v>
      </c>
    </row>
    <row r="61" ht="12">
      <c r="A61" t="s">
        <v>721</v>
      </c>
    </row>
    <row r="62" ht="12">
      <c r="A62" t="s">
        <v>705</v>
      </c>
    </row>
    <row r="63" ht="12">
      <c r="A63" t="s">
        <v>729</v>
      </c>
    </row>
    <row r="64" ht="12">
      <c r="A64" t="s">
        <v>730</v>
      </c>
    </row>
    <row r="65" ht="12">
      <c r="A65" t="s">
        <v>731</v>
      </c>
    </row>
    <row r="66" ht="12">
      <c r="A66" t="s">
        <v>732</v>
      </c>
    </row>
    <row r="67" ht="12">
      <c r="A67" t="s">
        <v>733</v>
      </c>
    </row>
    <row r="68" ht="12">
      <c r="A68" t="s">
        <v>734</v>
      </c>
    </row>
    <row r="69" ht="12">
      <c r="A69" t="s">
        <v>735</v>
      </c>
    </row>
    <row r="70" ht="12">
      <c r="A70" t="s">
        <v>736</v>
      </c>
    </row>
    <row r="71" ht="12">
      <c r="A71" t="s">
        <v>737</v>
      </c>
    </row>
    <row r="72" ht="12">
      <c r="A72" t="s">
        <v>738</v>
      </c>
    </row>
    <row r="73" ht="12">
      <c r="A73" t="s">
        <v>739</v>
      </c>
    </row>
    <row r="74" ht="12">
      <c r="A74" t="s">
        <v>740</v>
      </c>
    </row>
    <row r="75" ht="12">
      <c r="A75" t="s">
        <v>741</v>
      </c>
    </row>
    <row r="76" ht="12">
      <c r="A76" t="s">
        <v>710</v>
      </c>
    </row>
    <row r="77" ht="12">
      <c r="A77" t="s">
        <v>711</v>
      </c>
    </row>
    <row r="78" ht="12">
      <c r="A78" t="s">
        <v>712</v>
      </c>
    </row>
    <row r="79" ht="12">
      <c r="A79" t="s">
        <v>713</v>
      </c>
    </row>
    <row r="80" ht="12">
      <c r="A80" t="s">
        <v>332</v>
      </c>
    </row>
    <row r="81" ht="12">
      <c r="A81" t="s">
        <v>333</v>
      </c>
    </row>
    <row r="82" ht="12">
      <c r="A82" t="s">
        <v>334</v>
      </c>
    </row>
    <row r="83" ht="12">
      <c r="A83" t="s">
        <v>335</v>
      </c>
    </row>
    <row r="84" ht="12">
      <c r="A84" t="s">
        <v>336</v>
      </c>
    </row>
    <row r="85" ht="12">
      <c r="A85" t="s">
        <v>337</v>
      </c>
    </row>
    <row r="86" ht="12">
      <c r="A86" t="s">
        <v>338</v>
      </c>
    </row>
    <row r="87" ht="12">
      <c r="A87" t="s">
        <v>322</v>
      </c>
    </row>
    <row r="88" ht="12">
      <c r="A88" t="s">
        <v>323</v>
      </c>
    </row>
    <row r="89" ht="12">
      <c r="A89" t="s">
        <v>324</v>
      </c>
    </row>
    <row r="90" ht="12">
      <c r="A90" t="s">
        <v>341</v>
      </c>
    </row>
    <row r="91" ht="12">
      <c r="A91" t="s">
        <v>342</v>
      </c>
    </row>
    <row r="92" ht="12">
      <c r="A92" t="s">
        <v>343</v>
      </c>
    </row>
    <row r="93" ht="12">
      <c r="A93" t="s">
        <v>344</v>
      </c>
    </row>
    <row r="94" ht="12">
      <c r="A94" t="s">
        <v>345</v>
      </c>
    </row>
    <row r="95" ht="12">
      <c r="A95" t="s">
        <v>346</v>
      </c>
    </row>
    <row r="96" ht="12">
      <c r="A96" t="s">
        <v>328</v>
      </c>
    </row>
    <row r="97" ht="12">
      <c r="A97" t="s">
        <v>329</v>
      </c>
    </row>
    <row r="98" ht="12">
      <c r="A98" t="s">
        <v>330</v>
      </c>
    </row>
    <row r="99" ht="12">
      <c r="A99" t="s">
        <v>350</v>
      </c>
    </row>
    <row r="100" ht="12">
      <c r="A100" t="s">
        <v>351</v>
      </c>
    </row>
    <row r="101" ht="12">
      <c r="A101" t="s">
        <v>352</v>
      </c>
    </row>
    <row r="102" ht="12">
      <c r="A102" t="s">
        <v>353</v>
      </c>
    </row>
    <row r="103" ht="12">
      <c r="A103" t="s">
        <v>354</v>
      </c>
    </row>
    <row r="104" ht="12">
      <c r="A104" t="s">
        <v>355</v>
      </c>
    </row>
    <row r="105" ht="12">
      <c r="A105" t="s">
        <v>356</v>
      </c>
    </row>
    <row r="106" ht="12">
      <c r="A106" t="s">
        <v>357</v>
      </c>
    </row>
    <row r="107" ht="12">
      <c r="A107" t="s">
        <v>358</v>
      </c>
    </row>
    <row r="108" ht="12">
      <c r="A108" t="s">
        <v>339</v>
      </c>
    </row>
    <row r="109" ht="12">
      <c r="A109" t="s">
        <v>340</v>
      </c>
    </row>
    <row r="110" ht="12">
      <c r="A110" t="s">
        <v>365</v>
      </c>
    </row>
    <row r="111" ht="12">
      <c r="A111" t="s">
        <v>366</v>
      </c>
    </row>
    <row r="112" ht="12">
      <c r="A112" t="s">
        <v>367</v>
      </c>
    </row>
    <row r="113" ht="12">
      <c r="A113" t="s">
        <v>368</v>
      </c>
    </row>
    <row r="114" ht="12">
      <c r="A114" t="s">
        <v>369</v>
      </c>
    </row>
    <row r="115" ht="12">
      <c r="A115" t="s">
        <v>370</v>
      </c>
    </row>
    <row r="116" ht="12">
      <c r="A116" t="s">
        <v>371</v>
      </c>
    </row>
    <row r="117" ht="12">
      <c r="A117" t="s">
        <v>372</v>
      </c>
    </row>
    <row r="118" ht="12">
      <c r="A118" t="s">
        <v>373</v>
      </c>
    </row>
    <row r="119" ht="12">
      <c r="A119" t="s">
        <v>374</v>
      </c>
    </row>
    <row r="120" ht="12">
      <c r="A120" t="s">
        <v>347</v>
      </c>
    </row>
    <row r="121" ht="12">
      <c r="A121" t="s">
        <v>348</v>
      </c>
    </row>
    <row r="122" ht="12">
      <c r="A122" t="s">
        <v>349</v>
      </c>
    </row>
    <row r="123" ht="12">
      <c r="A123" t="s">
        <v>379</v>
      </c>
    </row>
    <row r="124" ht="12">
      <c r="A124" t="s">
        <v>380</v>
      </c>
    </row>
    <row r="125" ht="12">
      <c r="A125" t="s">
        <v>381</v>
      </c>
    </row>
    <row r="126" ht="12">
      <c r="A126" t="s">
        <v>382</v>
      </c>
    </row>
    <row r="127" ht="12">
      <c r="A127" t="s">
        <v>383</v>
      </c>
    </row>
    <row r="128" ht="12">
      <c r="A128" t="s">
        <v>384</v>
      </c>
    </row>
    <row r="129" ht="12">
      <c r="A129" t="s">
        <v>385</v>
      </c>
    </row>
    <row r="130" ht="12">
      <c r="A130" t="s">
        <v>386</v>
      </c>
    </row>
    <row r="131" ht="12">
      <c r="A131" t="s">
        <v>387</v>
      </c>
    </row>
    <row r="132" ht="12">
      <c r="A132" t="s">
        <v>388</v>
      </c>
    </row>
    <row r="133" ht="12">
      <c r="A133" t="s">
        <v>359</v>
      </c>
    </row>
    <row r="134" ht="12">
      <c r="A134" t="s">
        <v>360</v>
      </c>
    </row>
    <row r="135" ht="12">
      <c r="A135" t="s">
        <v>361</v>
      </c>
    </row>
    <row r="136" ht="12">
      <c r="A136" t="s">
        <v>362</v>
      </c>
    </row>
    <row r="137" ht="12">
      <c r="A137" t="s">
        <v>363</v>
      </c>
    </row>
    <row r="138" ht="12">
      <c r="A138" t="s">
        <v>364</v>
      </c>
    </row>
    <row r="139" ht="12">
      <c r="A139" t="s">
        <v>395</v>
      </c>
    </row>
    <row r="140" ht="12">
      <c r="A140" t="s">
        <v>396</v>
      </c>
    </row>
    <row r="141" ht="12">
      <c r="A141" t="s">
        <v>397</v>
      </c>
    </row>
    <row r="142" ht="12">
      <c r="A142" t="s">
        <v>398</v>
      </c>
    </row>
    <row r="143" ht="12">
      <c r="A143" t="s">
        <v>399</v>
      </c>
    </row>
    <row r="144" ht="12">
      <c r="A144" t="s">
        <v>375</v>
      </c>
    </row>
    <row r="145" ht="12">
      <c r="A145" t="s">
        <v>376</v>
      </c>
    </row>
    <row r="146" ht="12">
      <c r="A146" t="s">
        <v>377</v>
      </c>
    </row>
    <row r="147" ht="12">
      <c r="A147" t="s">
        <v>378</v>
      </c>
    </row>
    <row r="148" ht="12">
      <c r="A148" t="s">
        <v>406</v>
      </c>
    </row>
    <row r="149" ht="12">
      <c r="A149" t="s">
        <v>407</v>
      </c>
    </row>
    <row r="150" ht="12">
      <c r="A150" t="s">
        <v>408</v>
      </c>
    </row>
    <row r="151" ht="12">
      <c r="A151" t="s">
        <v>409</v>
      </c>
    </row>
    <row r="152" ht="12">
      <c r="A152" t="s">
        <v>410</v>
      </c>
    </row>
    <row r="153" ht="12">
      <c r="A153" t="s">
        <v>411</v>
      </c>
    </row>
    <row r="154" ht="12">
      <c r="A154" t="s">
        <v>412</v>
      </c>
    </row>
    <row r="155" ht="12">
      <c r="A155" t="s">
        <v>389</v>
      </c>
    </row>
    <row r="156" ht="12">
      <c r="A156" t="s">
        <v>390</v>
      </c>
    </row>
    <row r="157" ht="12">
      <c r="A157" t="s">
        <v>391</v>
      </c>
    </row>
    <row r="158" ht="12">
      <c r="A158" t="s">
        <v>392</v>
      </c>
    </row>
    <row r="159" ht="12">
      <c r="A159" t="s">
        <v>393</v>
      </c>
    </row>
    <row r="160" ht="12">
      <c r="A160" t="s">
        <v>394</v>
      </c>
    </row>
    <row r="161" ht="12">
      <c r="A161" t="s">
        <v>421</v>
      </c>
    </row>
    <row r="162" ht="12">
      <c r="A162" t="s">
        <v>422</v>
      </c>
    </row>
    <row r="163" ht="12">
      <c r="A163" t="s">
        <v>423</v>
      </c>
    </row>
    <row r="164" ht="12">
      <c r="A164" t="s">
        <v>424</v>
      </c>
    </row>
    <row r="165" ht="12">
      <c r="A165" t="s">
        <v>425</v>
      </c>
    </row>
    <row r="166" ht="12">
      <c r="A166" t="s">
        <v>400</v>
      </c>
    </row>
    <row r="167" ht="12">
      <c r="A167" t="s">
        <v>401</v>
      </c>
    </row>
    <row r="168" ht="12">
      <c r="A168" t="s">
        <v>402</v>
      </c>
    </row>
    <row r="169" ht="12">
      <c r="A169" t="s">
        <v>403</v>
      </c>
    </row>
    <row r="170" ht="12">
      <c r="A170" t="s">
        <v>404</v>
      </c>
    </row>
    <row r="171" ht="12">
      <c r="A171" t="s">
        <v>405</v>
      </c>
    </row>
    <row r="172" ht="12">
      <c r="A172" t="s">
        <v>430</v>
      </c>
    </row>
    <row r="173" ht="12">
      <c r="A173" t="s">
        <v>431</v>
      </c>
    </row>
    <row r="174" ht="12">
      <c r="A174" t="s">
        <v>432</v>
      </c>
    </row>
    <row r="175" ht="12">
      <c r="A175" t="s">
        <v>433</v>
      </c>
    </row>
    <row r="176" ht="12">
      <c r="A176" t="s">
        <v>434</v>
      </c>
    </row>
    <row r="177" ht="12">
      <c r="A177" t="s">
        <v>435</v>
      </c>
    </row>
    <row r="178" ht="12">
      <c r="A178" t="s">
        <v>436</v>
      </c>
    </row>
    <row r="179" ht="12">
      <c r="A179" t="s">
        <v>437</v>
      </c>
    </row>
    <row r="180" ht="12">
      <c r="A180" t="s">
        <v>438</v>
      </c>
    </row>
    <row r="181" ht="12">
      <c r="A181" t="s">
        <v>413</v>
      </c>
    </row>
    <row r="182" ht="12">
      <c r="A182" t="s">
        <v>414</v>
      </c>
    </row>
    <row r="183" ht="12">
      <c r="A183" t="s">
        <v>415</v>
      </c>
    </row>
    <row r="184" ht="12">
      <c r="A184" t="s">
        <v>416</v>
      </c>
    </row>
    <row r="185" ht="12">
      <c r="A185" t="s">
        <v>417</v>
      </c>
    </row>
    <row r="186" ht="12">
      <c r="A186" t="s">
        <v>418</v>
      </c>
    </row>
    <row r="187" ht="12">
      <c r="A187" t="s">
        <v>419</v>
      </c>
    </row>
    <row r="188" ht="12">
      <c r="A188" t="s">
        <v>420</v>
      </c>
    </row>
    <row r="189" ht="12">
      <c r="A189" t="s">
        <v>445</v>
      </c>
    </row>
    <row r="190" ht="12">
      <c r="A190" t="s">
        <v>446</v>
      </c>
    </row>
    <row r="191" ht="12">
      <c r="A191" t="s">
        <v>447</v>
      </c>
    </row>
    <row r="192" ht="12">
      <c r="A192" t="s">
        <v>448</v>
      </c>
    </row>
    <row r="193" ht="12">
      <c r="A193" t="s">
        <v>449</v>
      </c>
    </row>
    <row r="194" ht="12">
      <c r="A194" t="s">
        <v>450</v>
      </c>
    </row>
    <row r="195" ht="12">
      <c r="A195" t="s">
        <v>451</v>
      </c>
    </row>
    <row r="196" ht="12">
      <c r="A196" t="s">
        <v>426</v>
      </c>
    </row>
    <row r="197" ht="12">
      <c r="A197" t="s">
        <v>427</v>
      </c>
    </row>
    <row r="198" ht="12">
      <c r="A198" t="s">
        <v>428</v>
      </c>
    </row>
    <row r="199" ht="12">
      <c r="A199" t="s">
        <v>429</v>
      </c>
    </row>
    <row r="200" ht="12">
      <c r="A200" t="s">
        <v>460</v>
      </c>
    </row>
    <row r="201" ht="12">
      <c r="A201" t="s">
        <v>461</v>
      </c>
    </row>
    <row r="202" ht="12">
      <c r="A202" t="s">
        <v>462</v>
      </c>
    </row>
    <row r="203" ht="12">
      <c r="A203" t="s">
        <v>463</v>
      </c>
    </row>
    <row r="204" ht="12">
      <c r="A204" t="s">
        <v>464</v>
      </c>
    </row>
    <row r="205" ht="12">
      <c r="A205" t="s">
        <v>465</v>
      </c>
    </row>
    <row r="206" ht="12">
      <c r="A206" t="s">
        <v>466</v>
      </c>
    </row>
    <row r="207" ht="12">
      <c r="A207" t="s">
        <v>439</v>
      </c>
    </row>
    <row r="208" ht="12">
      <c r="A208" t="s">
        <v>440</v>
      </c>
    </row>
    <row r="209" ht="12">
      <c r="A209" t="s">
        <v>441</v>
      </c>
    </row>
    <row r="210" ht="12">
      <c r="A210" t="s">
        <v>442</v>
      </c>
    </row>
    <row r="211" ht="12">
      <c r="A211" t="s">
        <v>443</v>
      </c>
    </row>
    <row r="212" ht="12">
      <c r="A212" t="s">
        <v>444</v>
      </c>
    </row>
    <row r="213" ht="12">
      <c r="A213" t="s">
        <v>478</v>
      </c>
    </row>
    <row r="214" ht="12">
      <c r="A214" t="s">
        <v>479</v>
      </c>
    </row>
    <row r="215" ht="12">
      <c r="A215" t="s">
        <v>480</v>
      </c>
    </row>
    <row r="216" ht="12">
      <c r="A216" t="s">
        <v>481</v>
      </c>
    </row>
    <row r="217" ht="12">
      <c r="A217" t="s">
        <v>452</v>
      </c>
    </row>
    <row r="218" ht="12">
      <c r="A218" t="s">
        <v>453</v>
      </c>
    </row>
    <row r="219" ht="12">
      <c r="A219" t="s">
        <v>454</v>
      </c>
    </row>
    <row r="220" ht="12">
      <c r="A220" t="s">
        <v>455</v>
      </c>
    </row>
    <row r="221" ht="12">
      <c r="A221" t="s">
        <v>456</v>
      </c>
    </row>
    <row r="222" ht="12">
      <c r="A222" t="s">
        <v>457</v>
      </c>
    </row>
    <row r="223" ht="12">
      <c r="A223" t="s">
        <v>458</v>
      </c>
    </row>
    <row r="224" ht="12">
      <c r="A224" t="s">
        <v>459</v>
      </c>
    </row>
    <row r="225" ht="12">
      <c r="A225" t="s">
        <v>487</v>
      </c>
    </row>
    <row r="226" ht="12">
      <c r="A226" t="s">
        <v>488</v>
      </c>
    </row>
    <row r="227" ht="12">
      <c r="A227" t="s">
        <v>489</v>
      </c>
    </row>
    <row r="228" ht="12">
      <c r="A228" t="s">
        <v>467</v>
      </c>
    </row>
    <row r="229" ht="12">
      <c r="A229" t="s">
        <v>468</v>
      </c>
    </row>
    <row r="230" ht="12">
      <c r="A230" t="s">
        <v>469</v>
      </c>
    </row>
    <row r="231" ht="12">
      <c r="A231" t="s">
        <v>470</v>
      </c>
    </row>
    <row r="232" ht="12">
      <c r="A232" t="s">
        <v>471</v>
      </c>
    </row>
    <row r="233" ht="12">
      <c r="A233" t="s">
        <v>472</v>
      </c>
    </row>
    <row r="234" ht="12">
      <c r="A234" t="s">
        <v>473</v>
      </c>
    </row>
    <row r="235" ht="12">
      <c r="A235" t="s">
        <v>474</v>
      </c>
    </row>
    <row r="236" ht="12">
      <c r="A236" t="s">
        <v>475</v>
      </c>
    </row>
    <row r="237" ht="12">
      <c r="A237" t="s">
        <v>476</v>
      </c>
    </row>
    <row r="238" ht="12">
      <c r="A238" t="s">
        <v>477</v>
      </c>
    </row>
    <row r="239" ht="12">
      <c r="A239" t="s">
        <v>482</v>
      </c>
    </row>
    <row r="240" ht="12">
      <c r="A240" t="s">
        <v>483</v>
      </c>
    </row>
    <row r="241" ht="12">
      <c r="A241" t="s">
        <v>484</v>
      </c>
    </row>
    <row r="242" ht="12">
      <c r="A242" t="s">
        <v>485</v>
      </c>
    </row>
    <row r="243" ht="12">
      <c r="A243" t="s">
        <v>486</v>
      </c>
    </row>
    <row r="244" ht="12">
      <c r="A244" t="s">
        <v>490</v>
      </c>
    </row>
    <row r="245" ht="12">
      <c r="A245" t="s">
        <v>491</v>
      </c>
    </row>
    <row r="246" ht="12">
      <c r="A246" t="s">
        <v>492</v>
      </c>
    </row>
    <row r="247" ht="12">
      <c r="A247" t="s">
        <v>493</v>
      </c>
    </row>
    <row r="248" ht="12">
      <c r="A248" t="s">
        <v>494</v>
      </c>
    </row>
    <row r="249" ht="12">
      <c r="A249" t="s">
        <v>495</v>
      </c>
    </row>
    <row r="250" ht="12">
      <c r="A250" t="s">
        <v>496</v>
      </c>
    </row>
    <row r="251" ht="12">
      <c r="A251" t="s">
        <v>497</v>
      </c>
    </row>
    <row r="252" ht="12">
      <c r="A252" t="s">
        <v>498</v>
      </c>
    </row>
    <row r="253" ht="12">
      <c r="A253" t="s">
        <v>499</v>
      </c>
    </row>
    <row r="254" ht="12">
      <c r="A254" t="s">
        <v>500</v>
      </c>
    </row>
    <row r="255" ht="12">
      <c r="A255" t="s">
        <v>501</v>
      </c>
    </row>
    <row r="256" ht="12">
      <c r="A256" t="s">
        <v>502</v>
      </c>
    </row>
    <row r="257" ht="12">
      <c r="A257" t="s">
        <v>503</v>
      </c>
    </row>
    <row r="258" ht="12">
      <c r="A258" t="s">
        <v>1175</v>
      </c>
    </row>
    <row r="259" ht="12">
      <c r="A259" t="s">
        <v>1176</v>
      </c>
    </row>
    <row r="260" ht="12">
      <c r="A260" t="s">
        <v>1177</v>
      </c>
    </row>
    <row r="261" ht="12">
      <c r="A261" t="s">
        <v>1178</v>
      </c>
    </row>
    <row r="262" ht="12">
      <c r="A262" t="s">
        <v>1179</v>
      </c>
    </row>
    <row r="263" ht="12">
      <c r="A263" t="s">
        <v>1180</v>
      </c>
    </row>
    <row r="264" ht="12">
      <c r="A264" t="s">
        <v>1181</v>
      </c>
    </row>
    <row r="265" ht="12">
      <c r="A265" t="s">
        <v>1182</v>
      </c>
    </row>
    <row r="266" ht="12">
      <c r="A266" t="s">
        <v>1183</v>
      </c>
    </row>
    <row r="267" ht="12">
      <c r="A267" t="s">
        <v>1184</v>
      </c>
    </row>
    <row r="268" ht="12">
      <c r="A268" t="s">
        <v>1185</v>
      </c>
    </row>
    <row r="269" ht="12">
      <c r="A269" t="s">
        <v>1186</v>
      </c>
    </row>
    <row r="270" ht="12">
      <c r="A270" t="s">
        <v>1187</v>
      </c>
    </row>
    <row r="271" ht="12">
      <c r="A271" t="s">
        <v>1188</v>
      </c>
    </row>
    <row r="272" ht="12">
      <c r="A272" t="s">
        <v>1189</v>
      </c>
    </row>
    <row r="273" ht="12">
      <c r="A273" t="s">
        <v>1190</v>
      </c>
    </row>
    <row r="274" ht="12">
      <c r="A274" t="s">
        <v>1191</v>
      </c>
    </row>
    <row r="275" ht="12">
      <c r="A275" t="s">
        <v>1192</v>
      </c>
    </row>
    <row r="276" ht="12">
      <c r="A276" t="s">
        <v>1193</v>
      </c>
    </row>
    <row r="277" ht="12">
      <c r="A277" t="s">
        <v>1194</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8"/>
  <sheetViews>
    <sheetView zoomScalePageLayoutView="0" workbookViewId="0" topLeftCell="A1">
      <selection activeCell="P44" sqref="P44"/>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34.5" customHeight="1">
      <c r="A2" s="16" t="s">
        <v>854</v>
      </c>
      <c r="B2" s="16" t="s">
        <v>854</v>
      </c>
      <c r="C2" s="16" t="s">
        <v>854</v>
      </c>
      <c r="D2" s="16" t="s">
        <v>854</v>
      </c>
    </row>
    <row r="3" spans="1:7" ht="30" customHeight="1">
      <c r="A3" s="12" t="s">
        <v>757</v>
      </c>
      <c r="B3" s="12" t="s">
        <v>757</v>
      </c>
      <c r="C3" s="1" t="s">
        <v>758</v>
      </c>
      <c r="D3" s="1" t="s">
        <v>759</v>
      </c>
      <c r="E3" t="s">
        <v>799</v>
      </c>
      <c r="F3" t="s">
        <v>800</v>
      </c>
      <c r="G3" t="s">
        <v>801</v>
      </c>
    </row>
    <row r="4" spans="1:7" ht="12">
      <c r="A4" s="13" t="s">
        <v>855</v>
      </c>
      <c r="B4" s="13" t="s">
        <v>855</v>
      </c>
      <c r="C4" s="2">
        <v>0.122</v>
      </c>
      <c r="D4" s="4">
        <v>30</v>
      </c>
      <c r="E4">
        <v>0</v>
      </c>
      <c r="F4" s="3">
        <f>D4+E4</f>
        <v>30</v>
      </c>
      <c r="G4" s="9">
        <f>F4/$F$7</f>
        <v>0.11406844106463879</v>
      </c>
    </row>
    <row r="5" spans="1:7" ht="12">
      <c r="A5" s="13" t="s">
        <v>856</v>
      </c>
      <c r="B5" s="13" t="s">
        <v>856</v>
      </c>
      <c r="C5" s="2">
        <v>0.376</v>
      </c>
      <c r="D5" s="4">
        <v>92</v>
      </c>
      <c r="E5">
        <v>2</v>
      </c>
      <c r="F5" s="3">
        <f>D5+E5</f>
        <v>94</v>
      </c>
      <c r="G5" s="9">
        <f>F5/$F$7</f>
        <v>0.3574144486692015</v>
      </c>
    </row>
    <row r="6" spans="1:7" ht="12">
      <c r="A6" s="13" t="s">
        <v>857</v>
      </c>
      <c r="B6" s="13" t="s">
        <v>857</v>
      </c>
      <c r="C6" s="2">
        <v>0.502</v>
      </c>
      <c r="D6" s="4">
        <v>123</v>
      </c>
      <c r="E6">
        <v>16</v>
      </c>
      <c r="F6" s="3">
        <f>D6+E6</f>
        <v>139</v>
      </c>
      <c r="G6" s="9">
        <f>F6/$F$7</f>
        <v>0.5285171102661597</v>
      </c>
    </row>
    <row r="7" spans="1:7" ht="12">
      <c r="A7" s="14" t="s">
        <v>766</v>
      </c>
      <c r="B7" s="14" t="s">
        <v>766</v>
      </c>
      <c r="C7" s="14">
        <v>245</v>
      </c>
      <c r="D7" s="5">
        <v>245</v>
      </c>
      <c r="E7">
        <f>SUM(E4:E6)</f>
        <v>18</v>
      </c>
      <c r="F7" s="3">
        <f>D7+E7</f>
        <v>263</v>
      </c>
      <c r="G7" s="9">
        <f>F7/$F$7</f>
        <v>1</v>
      </c>
    </row>
    <row r="8" spans="1:6" ht="12">
      <c r="A8" s="11" t="s">
        <v>767</v>
      </c>
      <c r="B8" s="11" t="s">
        <v>767</v>
      </c>
      <c r="C8" s="11">
        <v>4</v>
      </c>
      <c r="D8" s="6">
        <v>4</v>
      </c>
      <c r="E8">
        <v>1</v>
      </c>
      <c r="F8" s="3">
        <f>D8+E8</f>
        <v>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G9"/>
  <sheetViews>
    <sheetView zoomScalePageLayoutView="0" workbookViewId="0" topLeftCell="C1">
      <selection activeCell="X37" sqref="C36:X37"/>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858</v>
      </c>
      <c r="B2" s="16" t="s">
        <v>858</v>
      </c>
      <c r="C2" s="16" t="s">
        <v>858</v>
      </c>
      <c r="D2" s="16" t="s">
        <v>858</v>
      </c>
    </row>
    <row r="3" spans="1:7" ht="30" customHeight="1">
      <c r="A3" s="12" t="s">
        <v>757</v>
      </c>
      <c r="B3" s="12" t="s">
        <v>757</v>
      </c>
      <c r="C3" s="1" t="s">
        <v>758</v>
      </c>
      <c r="D3" s="1" t="s">
        <v>759</v>
      </c>
      <c r="E3" t="s">
        <v>799</v>
      </c>
      <c r="F3" t="s">
        <v>800</v>
      </c>
      <c r="G3" t="s">
        <v>801</v>
      </c>
    </row>
    <row r="4" spans="1:7" ht="12">
      <c r="A4" s="13" t="s">
        <v>859</v>
      </c>
      <c r="B4" s="13" t="s">
        <v>859</v>
      </c>
      <c r="C4" s="2">
        <v>0.053</v>
      </c>
      <c r="D4" s="4">
        <v>13</v>
      </c>
      <c r="E4">
        <v>1</v>
      </c>
      <c r="F4" s="3">
        <f aca="true" t="shared" si="0" ref="F4:F9">D4+E4</f>
        <v>14</v>
      </c>
      <c r="G4" s="9">
        <f>F4/$F$8</f>
        <v>0.05303030303030303</v>
      </c>
    </row>
    <row r="5" spans="1:7" ht="12">
      <c r="A5" s="13" t="s">
        <v>860</v>
      </c>
      <c r="B5" s="13" t="s">
        <v>860</v>
      </c>
      <c r="C5" s="2">
        <v>0.146</v>
      </c>
      <c r="D5" s="4">
        <v>36</v>
      </c>
      <c r="E5">
        <v>4</v>
      </c>
      <c r="F5" s="3">
        <f t="shared" si="0"/>
        <v>40</v>
      </c>
      <c r="G5" s="9">
        <f>F5/$F$8</f>
        <v>0.15151515151515152</v>
      </c>
    </row>
    <row r="6" spans="1:7" ht="12">
      <c r="A6" s="13" t="s">
        <v>783</v>
      </c>
      <c r="B6" s="13" t="s">
        <v>783</v>
      </c>
      <c r="C6" s="2">
        <v>0.7040000000000001</v>
      </c>
      <c r="D6" s="4">
        <v>174</v>
      </c>
      <c r="E6">
        <v>9</v>
      </c>
      <c r="F6" s="3">
        <f t="shared" si="0"/>
        <v>183</v>
      </c>
      <c r="G6" s="9">
        <f>F6/$F$8</f>
        <v>0.6931818181818182</v>
      </c>
    </row>
    <row r="7" spans="1:7" ht="12">
      <c r="A7" s="13" t="s">
        <v>861</v>
      </c>
      <c r="B7" s="13" t="s">
        <v>861</v>
      </c>
      <c r="C7" s="2">
        <v>0.09699999999999999</v>
      </c>
      <c r="D7" s="4">
        <v>24</v>
      </c>
      <c r="E7">
        <v>3</v>
      </c>
      <c r="F7" s="3">
        <f t="shared" si="0"/>
        <v>27</v>
      </c>
      <c r="G7" s="9">
        <f>F7/$F$8</f>
        <v>0.10227272727272728</v>
      </c>
    </row>
    <row r="8" spans="1:7" ht="12">
      <c r="A8" s="14" t="s">
        <v>766</v>
      </c>
      <c r="B8" s="14" t="s">
        <v>766</v>
      </c>
      <c r="C8" s="14">
        <v>247</v>
      </c>
      <c r="D8" s="5">
        <v>247</v>
      </c>
      <c r="E8">
        <f>SUM(E4:E7)</f>
        <v>17</v>
      </c>
      <c r="F8" s="3">
        <f t="shared" si="0"/>
        <v>264</v>
      </c>
      <c r="G8" s="9">
        <f>F8/$F$8</f>
        <v>1</v>
      </c>
    </row>
    <row r="9" spans="1:6" ht="12">
      <c r="A9" s="11" t="s">
        <v>767</v>
      </c>
      <c r="B9" s="11" t="s">
        <v>767</v>
      </c>
      <c r="C9" s="11">
        <v>2</v>
      </c>
      <c r="D9" s="6">
        <v>2</v>
      </c>
      <c r="E9">
        <v>2</v>
      </c>
      <c r="F9" s="3">
        <f t="shared" si="0"/>
        <v>4</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I273"/>
  <sheetViews>
    <sheetView zoomScalePageLayoutView="0" workbookViewId="0" topLeftCell="A247">
      <selection activeCell="A273" sqref="A273"/>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24.75" customHeight="1">
      <c r="A2" s="16" t="s">
        <v>862</v>
      </c>
      <c r="B2" s="16" t="s">
        <v>862</v>
      </c>
      <c r="C2" s="16" t="s">
        <v>862</v>
      </c>
    </row>
    <row r="3" spans="1:3" ht="30" customHeight="1">
      <c r="A3" s="12" t="s">
        <v>757</v>
      </c>
      <c r="B3" s="12" t="s">
        <v>757</v>
      </c>
      <c r="C3" s="1" t="s">
        <v>759</v>
      </c>
    </row>
    <row r="4" spans="1:9" ht="12">
      <c r="A4" s="13"/>
      <c r="B4" s="13"/>
      <c r="C4" s="4">
        <v>249</v>
      </c>
      <c r="E4" s="10"/>
      <c r="F4" s="10"/>
      <c r="G4" s="10"/>
      <c r="H4" s="10"/>
      <c r="I4" s="10"/>
    </row>
    <row r="5" spans="1:3" ht="12">
      <c r="A5" s="14" t="s">
        <v>766</v>
      </c>
      <c r="B5" s="14">
        <v>249</v>
      </c>
      <c r="C5" s="5">
        <v>249</v>
      </c>
    </row>
    <row r="6" spans="1:3" ht="12">
      <c r="A6" s="11" t="s">
        <v>767</v>
      </c>
      <c r="B6" s="11">
        <v>0</v>
      </c>
      <c r="C6" s="6">
        <v>0</v>
      </c>
    </row>
    <row r="10" ht="12">
      <c r="A10" t="s">
        <v>504</v>
      </c>
    </row>
    <row r="11" ht="12">
      <c r="A11" t="s">
        <v>546</v>
      </c>
    </row>
    <row r="12" ht="12">
      <c r="A12" t="s">
        <v>547</v>
      </c>
    </row>
    <row r="13" ht="12">
      <c r="A13" t="s">
        <v>505</v>
      </c>
    </row>
    <row r="14" ht="12">
      <c r="A14" t="s">
        <v>506</v>
      </c>
    </row>
    <row r="15" ht="12">
      <c r="A15" t="s">
        <v>507</v>
      </c>
    </row>
    <row r="16" ht="12">
      <c r="A16" t="s">
        <v>508</v>
      </c>
    </row>
    <row r="17" ht="12">
      <c r="A17" t="s">
        <v>509</v>
      </c>
    </row>
    <row r="18" ht="12">
      <c r="A18" t="s">
        <v>510</v>
      </c>
    </row>
    <row r="19" ht="12">
      <c r="A19" t="s">
        <v>511</v>
      </c>
    </row>
    <row r="20" ht="12">
      <c r="A20" t="s">
        <v>512</v>
      </c>
    </row>
    <row r="21" ht="12">
      <c r="A21" t="s">
        <v>513</v>
      </c>
    </row>
    <row r="22" ht="12">
      <c r="A22" t="s">
        <v>514</v>
      </c>
    </row>
    <row r="23" ht="12">
      <c r="A23" t="s">
        <v>515</v>
      </c>
    </row>
    <row r="24" ht="12">
      <c r="A24" t="s">
        <v>516</v>
      </c>
    </row>
    <row r="25" ht="12">
      <c r="A25" t="s">
        <v>517</v>
      </c>
    </row>
    <row r="26" ht="12">
      <c r="A26" t="s">
        <v>518</v>
      </c>
    </row>
    <row r="27" ht="12">
      <c r="A27" t="s">
        <v>519</v>
      </c>
    </row>
    <row r="28" ht="12">
      <c r="A28" t="s">
        <v>520</v>
      </c>
    </row>
    <row r="29" ht="12">
      <c r="A29" t="s">
        <v>521</v>
      </c>
    </row>
    <row r="30" ht="12">
      <c r="A30" t="s">
        <v>522</v>
      </c>
    </row>
    <row r="31" ht="12">
      <c r="A31" t="s">
        <v>72</v>
      </c>
    </row>
    <row r="32" ht="12">
      <c r="A32" t="s">
        <v>73</v>
      </c>
    </row>
    <row r="33" ht="12">
      <c r="A33" t="s">
        <v>74</v>
      </c>
    </row>
    <row r="34" ht="12">
      <c r="A34" t="s">
        <v>75</v>
      </c>
    </row>
    <row r="35" ht="12">
      <c r="A35" t="s">
        <v>76</v>
      </c>
    </row>
    <row r="36" ht="12">
      <c r="A36" t="s">
        <v>77</v>
      </c>
    </row>
    <row r="37" ht="12">
      <c r="A37" t="s">
        <v>111</v>
      </c>
    </row>
    <row r="38" ht="12">
      <c r="A38" t="s">
        <v>112</v>
      </c>
    </row>
    <row r="39" ht="12">
      <c r="A39" t="s">
        <v>113</v>
      </c>
    </row>
    <row r="40" ht="12">
      <c r="A40" t="s">
        <v>78</v>
      </c>
    </row>
    <row r="41" ht="12">
      <c r="A41" t="s">
        <v>79</v>
      </c>
    </row>
    <row r="42" ht="12">
      <c r="A42" t="s">
        <v>80</v>
      </c>
    </row>
    <row r="43" ht="12">
      <c r="A43" t="s">
        <v>81</v>
      </c>
    </row>
    <row r="44" ht="12">
      <c r="A44" t="s">
        <v>82</v>
      </c>
    </row>
    <row r="45" ht="12">
      <c r="A45" t="s">
        <v>83</v>
      </c>
    </row>
    <row r="46" ht="12">
      <c r="A46" t="s">
        <v>84</v>
      </c>
    </row>
    <row r="47" ht="12">
      <c r="A47" t="s">
        <v>85</v>
      </c>
    </row>
    <row r="48" ht="12">
      <c r="A48" t="s">
        <v>86</v>
      </c>
    </row>
    <row r="49" ht="12">
      <c r="A49" t="s">
        <v>87</v>
      </c>
    </row>
    <row r="50" ht="12">
      <c r="A50" t="s">
        <v>88</v>
      </c>
    </row>
    <row r="51" ht="12">
      <c r="A51" t="s">
        <v>89</v>
      </c>
    </row>
    <row r="52" ht="12">
      <c r="A52" t="s">
        <v>90</v>
      </c>
    </row>
    <row r="53" ht="12">
      <c r="A53" t="s">
        <v>130</v>
      </c>
    </row>
    <row r="54" ht="12">
      <c r="A54" t="s">
        <v>131</v>
      </c>
    </row>
    <row r="55" ht="12">
      <c r="A55" t="s">
        <v>132</v>
      </c>
    </row>
    <row r="56" ht="12">
      <c r="A56" t="s">
        <v>133</v>
      </c>
    </row>
    <row r="57" ht="12">
      <c r="A57" t="s">
        <v>93</v>
      </c>
    </row>
    <row r="58" ht="12">
      <c r="A58" t="s">
        <v>94</v>
      </c>
    </row>
    <row r="59" ht="12">
      <c r="A59" t="s">
        <v>95</v>
      </c>
    </row>
    <row r="60" ht="12">
      <c r="A60" t="s">
        <v>96</v>
      </c>
    </row>
    <row r="61" ht="12">
      <c r="A61" t="s">
        <v>97</v>
      </c>
    </row>
    <row r="62" ht="12">
      <c r="A62" t="s">
        <v>98</v>
      </c>
    </row>
    <row r="63" ht="12">
      <c r="A63" t="s">
        <v>99</v>
      </c>
    </row>
    <row r="64" ht="12">
      <c r="A64" t="s">
        <v>100</v>
      </c>
    </row>
    <row r="65" ht="12">
      <c r="A65" t="s">
        <v>101</v>
      </c>
    </row>
    <row r="66" ht="12">
      <c r="A66" t="s">
        <v>102</v>
      </c>
    </row>
    <row r="67" ht="12">
      <c r="A67" t="s">
        <v>103</v>
      </c>
    </row>
    <row r="68" ht="12">
      <c r="A68" t="s">
        <v>104</v>
      </c>
    </row>
    <row r="69" ht="12">
      <c r="A69" t="s">
        <v>105</v>
      </c>
    </row>
    <row r="70" ht="12">
      <c r="A70" t="s">
        <v>106</v>
      </c>
    </row>
    <row r="71" ht="12">
      <c r="A71" t="s">
        <v>107</v>
      </c>
    </row>
    <row r="72" ht="12">
      <c r="A72" t="s">
        <v>108</v>
      </c>
    </row>
    <row r="73" ht="12">
      <c r="A73" t="s">
        <v>109</v>
      </c>
    </row>
    <row r="74" ht="12">
      <c r="A74" t="s">
        <v>110</v>
      </c>
    </row>
    <row r="75" ht="12">
      <c r="A75" t="s">
        <v>740</v>
      </c>
    </row>
    <row r="76" ht="12">
      <c r="A76" t="s">
        <v>150</v>
      </c>
    </row>
    <row r="77" ht="12">
      <c r="A77" t="s">
        <v>151</v>
      </c>
    </row>
    <row r="78" ht="12">
      <c r="A78" t="s">
        <v>152</v>
      </c>
    </row>
    <row r="79" ht="12">
      <c r="A79" t="s">
        <v>153</v>
      </c>
    </row>
    <row r="80" ht="12">
      <c r="A80" t="s">
        <v>154</v>
      </c>
    </row>
    <row r="81" ht="12">
      <c r="A81" t="s">
        <v>114</v>
      </c>
    </row>
    <row r="82" ht="12">
      <c r="A82" t="s">
        <v>115</v>
      </c>
    </row>
    <row r="83" ht="12">
      <c r="A83" t="s">
        <v>116</v>
      </c>
    </row>
    <row r="84" ht="12">
      <c r="A84" t="s">
        <v>117</v>
      </c>
    </row>
    <row r="85" ht="12">
      <c r="A85" t="s">
        <v>118</v>
      </c>
    </row>
    <row r="86" ht="12">
      <c r="A86" t="s">
        <v>119</v>
      </c>
    </row>
    <row r="87" ht="12">
      <c r="A87" t="s">
        <v>120</v>
      </c>
    </row>
    <row r="88" ht="12">
      <c r="A88" t="s">
        <v>121</v>
      </c>
    </row>
    <row r="89" ht="12">
      <c r="A89" t="s">
        <v>122</v>
      </c>
    </row>
    <row r="90" ht="12">
      <c r="A90" t="s">
        <v>123</v>
      </c>
    </row>
    <row r="91" ht="12">
      <c r="A91" t="s">
        <v>124</v>
      </c>
    </row>
    <row r="92" ht="12">
      <c r="A92" t="s">
        <v>125</v>
      </c>
    </row>
    <row r="93" ht="12">
      <c r="A93" t="s">
        <v>126</v>
      </c>
    </row>
    <row r="94" ht="12">
      <c r="A94" t="s">
        <v>127</v>
      </c>
    </row>
    <row r="95" ht="12">
      <c r="A95" t="s">
        <v>128</v>
      </c>
    </row>
    <row r="96" ht="12">
      <c r="A96" t="s">
        <v>129</v>
      </c>
    </row>
    <row r="97" ht="12">
      <c r="A97" t="s">
        <v>170</v>
      </c>
    </row>
    <row r="98" ht="12">
      <c r="A98" t="s">
        <v>171</v>
      </c>
    </row>
    <row r="99" ht="12">
      <c r="A99" t="s">
        <v>172</v>
      </c>
    </row>
    <row r="100" ht="12">
      <c r="A100" t="s">
        <v>173</v>
      </c>
    </row>
    <row r="101" ht="12">
      <c r="A101" t="s">
        <v>174</v>
      </c>
    </row>
    <row r="102" ht="12">
      <c r="A102" t="s">
        <v>175</v>
      </c>
    </row>
    <row r="103" ht="12">
      <c r="A103" t="s">
        <v>134</v>
      </c>
    </row>
    <row r="104" ht="12">
      <c r="A104" t="s">
        <v>135</v>
      </c>
    </row>
    <row r="105" ht="12">
      <c r="A105" t="s">
        <v>136</v>
      </c>
    </row>
    <row r="106" ht="12">
      <c r="A106" t="s">
        <v>137</v>
      </c>
    </row>
    <row r="107" ht="12">
      <c r="A107" t="s">
        <v>138</v>
      </c>
    </row>
    <row r="108" ht="12">
      <c r="A108" t="s">
        <v>139</v>
      </c>
    </row>
    <row r="109" ht="12">
      <c r="A109" t="s">
        <v>140</v>
      </c>
    </row>
    <row r="110" ht="12">
      <c r="A110" t="s">
        <v>141</v>
      </c>
    </row>
    <row r="111" ht="12">
      <c r="A111" t="s">
        <v>142</v>
      </c>
    </row>
    <row r="112" ht="12">
      <c r="A112" t="s">
        <v>143</v>
      </c>
    </row>
    <row r="113" ht="12">
      <c r="A113" t="s">
        <v>144</v>
      </c>
    </row>
    <row r="114" ht="12">
      <c r="A114" t="s">
        <v>145</v>
      </c>
    </row>
    <row r="115" ht="12">
      <c r="A115" t="s">
        <v>146</v>
      </c>
    </row>
    <row r="116" ht="12">
      <c r="A116" t="s">
        <v>147</v>
      </c>
    </row>
    <row r="117" ht="12">
      <c r="A117" t="s">
        <v>148</v>
      </c>
    </row>
    <row r="118" ht="12">
      <c r="A118" t="s">
        <v>149</v>
      </c>
    </row>
    <row r="119" ht="12">
      <c r="A119" t="s">
        <v>191</v>
      </c>
    </row>
    <row r="120" ht="12">
      <c r="A120" t="s">
        <v>192</v>
      </c>
    </row>
    <row r="121" ht="12">
      <c r="A121" t="s">
        <v>193</v>
      </c>
    </row>
    <row r="122" ht="12">
      <c r="A122" t="s">
        <v>194</v>
      </c>
    </row>
    <row r="123" ht="12">
      <c r="A123" t="s">
        <v>195</v>
      </c>
    </row>
    <row r="124" ht="12">
      <c r="A124" t="s">
        <v>196</v>
      </c>
    </row>
    <row r="125" ht="12">
      <c r="A125" t="s">
        <v>155</v>
      </c>
    </row>
    <row r="126" ht="12">
      <c r="A126" t="s">
        <v>156</v>
      </c>
    </row>
    <row r="127" ht="12">
      <c r="A127" t="s">
        <v>157</v>
      </c>
    </row>
    <row r="128" ht="12">
      <c r="A128" t="s">
        <v>158</v>
      </c>
    </row>
    <row r="129" ht="12">
      <c r="A129" t="s">
        <v>159</v>
      </c>
    </row>
    <row r="130" ht="12">
      <c r="A130" t="s">
        <v>160</v>
      </c>
    </row>
    <row r="131" ht="12">
      <c r="A131" t="s">
        <v>161</v>
      </c>
    </row>
    <row r="132" ht="12">
      <c r="A132" t="s">
        <v>162</v>
      </c>
    </row>
    <row r="133" ht="12">
      <c r="A133" t="s">
        <v>163</v>
      </c>
    </row>
    <row r="134" ht="12">
      <c r="A134" t="s">
        <v>164</v>
      </c>
    </row>
    <row r="135" ht="12">
      <c r="A135" t="s">
        <v>165</v>
      </c>
    </row>
    <row r="136" ht="12">
      <c r="A136" t="s">
        <v>166</v>
      </c>
    </row>
    <row r="137" ht="12">
      <c r="A137" t="s">
        <v>167</v>
      </c>
    </row>
    <row r="138" ht="12">
      <c r="A138" t="s">
        <v>168</v>
      </c>
    </row>
    <row r="139" ht="12">
      <c r="A139" t="s">
        <v>364</v>
      </c>
    </row>
    <row r="140" ht="12">
      <c r="A140" t="s">
        <v>169</v>
      </c>
    </row>
    <row r="141" ht="12">
      <c r="A141" t="s">
        <v>218</v>
      </c>
    </row>
    <row r="142" ht="12">
      <c r="A142" t="s">
        <v>219</v>
      </c>
    </row>
    <row r="143" ht="12">
      <c r="A143" t="s">
        <v>220</v>
      </c>
    </row>
    <row r="144" ht="12">
      <c r="A144" t="s">
        <v>221</v>
      </c>
    </row>
    <row r="145" ht="12">
      <c r="A145" t="s">
        <v>222</v>
      </c>
    </row>
    <row r="146" ht="12">
      <c r="A146" t="s">
        <v>223</v>
      </c>
    </row>
    <row r="147" ht="12">
      <c r="A147" t="s">
        <v>176</v>
      </c>
    </row>
    <row r="148" ht="12">
      <c r="A148" t="s">
        <v>177</v>
      </c>
    </row>
    <row r="149" ht="12">
      <c r="A149" t="s">
        <v>178</v>
      </c>
    </row>
    <row r="150" ht="12">
      <c r="A150" t="s">
        <v>179</v>
      </c>
    </row>
    <row r="151" ht="12">
      <c r="A151" t="s">
        <v>180</v>
      </c>
    </row>
    <row r="152" ht="12">
      <c r="A152" t="s">
        <v>181</v>
      </c>
    </row>
    <row r="153" ht="12">
      <c r="A153" t="s">
        <v>182</v>
      </c>
    </row>
    <row r="154" ht="12">
      <c r="A154" t="s">
        <v>183</v>
      </c>
    </row>
    <row r="155" ht="12">
      <c r="A155" t="s">
        <v>184</v>
      </c>
    </row>
    <row r="156" ht="12">
      <c r="A156" t="s">
        <v>185</v>
      </c>
    </row>
    <row r="157" ht="12">
      <c r="A157" t="s">
        <v>186</v>
      </c>
    </row>
    <row r="158" ht="12">
      <c r="A158" t="s">
        <v>70</v>
      </c>
    </row>
    <row r="159" ht="12">
      <c r="A159" t="s">
        <v>187</v>
      </c>
    </row>
    <row r="160" ht="12">
      <c r="A160" t="s">
        <v>188</v>
      </c>
    </row>
    <row r="161" ht="12">
      <c r="A161" t="s">
        <v>189</v>
      </c>
    </row>
    <row r="162" ht="12">
      <c r="A162" t="s">
        <v>190</v>
      </c>
    </row>
    <row r="163" ht="12">
      <c r="A163" t="s">
        <v>241</v>
      </c>
    </row>
    <row r="164" ht="12">
      <c r="A164" t="s">
        <v>242</v>
      </c>
    </row>
    <row r="165" ht="12">
      <c r="A165" t="s">
        <v>243</v>
      </c>
    </row>
    <row r="166" ht="12">
      <c r="A166" t="s">
        <v>244</v>
      </c>
    </row>
    <row r="167" ht="12">
      <c r="A167" t="s">
        <v>245</v>
      </c>
    </row>
    <row r="168" ht="12">
      <c r="A168" t="s">
        <v>197</v>
      </c>
    </row>
    <row r="169" ht="12">
      <c r="A169" t="s">
        <v>198</v>
      </c>
    </row>
    <row r="170" ht="12">
      <c r="A170" t="s">
        <v>199</v>
      </c>
    </row>
    <row r="171" ht="12">
      <c r="A171" t="s">
        <v>200</v>
      </c>
    </row>
    <row r="172" ht="12">
      <c r="A172" t="s">
        <v>201</v>
      </c>
    </row>
    <row r="173" ht="12">
      <c r="A173" t="s">
        <v>202</v>
      </c>
    </row>
    <row r="174" ht="12">
      <c r="A174" t="s">
        <v>203</v>
      </c>
    </row>
    <row r="175" ht="12">
      <c r="A175" t="s">
        <v>204</v>
      </c>
    </row>
    <row r="176" ht="12">
      <c r="A176" t="s">
        <v>205</v>
      </c>
    </row>
    <row r="177" ht="12">
      <c r="A177" t="s">
        <v>206</v>
      </c>
    </row>
    <row r="178" ht="12">
      <c r="A178" t="s">
        <v>207</v>
      </c>
    </row>
    <row r="179" ht="12">
      <c r="A179" t="s">
        <v>208</v>
      </c>
    </row>
    <row r="180" ht="12">
      <c r="A180" t="s">
        <v>209</v>
      </c>
    </row>
    <row r="181" ht="12">
      <c r="A181" t="s">
        <v>210</v>
      </c>
    </row>
    <row r="182" ht="12">
      <c r="A182" t="s">
        <v>211</v>
      </c>
    </row>
    <row r="183" ht="12">
      <c r="A183" t="s">
        <v>212</v>
      </c>
    </row>
    <row r="184" ht="12">
      <c r="A184" t="s">
        <v>213</v>
      </c>
    </row>
    <row r="185" ht="12">
      <c r="A185" t="s">
        <v>214</v>
      </c>
    </row>
    <row r="186" ht="12">
      <c r="A186" t="s">
        <v>215</v>
      </c>
    </row>
    <row r="187" ht="12">
      <c r="A187" t="s">
        <v>216</v>
      </c>
    </row>
    <row r="188" ht="12">
      <c r="A188" t="s">
        <v>217</v>
      </c>
    </row>
    <row r="189" ht="12">
      <c r="A189" t="s">
        <v>257</v>
      </c>
    </row>
    <row r="190" ht="12">
      <c r="A190" t="s">
        <v>258</v>
      </c>
    </row>
    <row r="191" ht="12">
      <c r="A191" t="s">
        <v>259</v>
      </c>
    </row>
    <row r="192" ht="12">
      <c r="A192" t="s">
        <v>260</v>
      </c>
    </row>
    <row r="193" ht="12">
      <c r="A193" t="s">
        <v>261</v>
      </c>
    </row>
    <row r="194" ht="12">
      <c r="A194" t="s">
        <v>262</v>
      </c>
    </row>
    <row r="195" ht="12">
      <c r="A195" t="s">
        <v>224</v>
      </c>
    </row>
    <row r="196" ht="12">
      <c r="A196" t="s">
        <v>225</v>
      </c>
    </row>
    <row r="197" ht="12">
      <c r="A197" t="s">
        <v>226</v>
      </c>
    </row>
    <row r="198" ht="12">
      <c r="A198" t="s">
        <v>227</v>
      </c>
    </row>
    <row r="199" ht="12">
      <c r="A199" t="s">
        <v>228</v>
      </c>
    </row>
    <row r="200" ht="12">
      <c r="A200" t="s">
        <v>229</v>
      </c>
    </row>
    <row r="201" ht="12">
      <c r="A201" t="s">
        <v>230</v>
      </c>
    </row>
    <row r="202" ht="12">
      <c r="A202" t="s">
        <v>231</v>
      </c>
    </row>
    <row r="203" ht="12">
      <c r="A203" t="s">
        <v>232</v>
      </c>
    </row>
    <row r="204" ht="12">
      <c r="A204" t="s">
        <v>233</v>
      </c>
    </row>
    <row r="205" ht="12">
      <c r="A205" t="s">
        <v>234</v>
      </c>
    </row>
    <row r="206" ht="12">
      <c r="A206" t="s">
        <v>235</v>
      </c>
    </row>
    <row r="207" ht="12">
      <c r="A207" t="s">
        <v>236</v>
      </c>
    </row>
    <row r="208" ht="12">
      <c r="A208" t="s">
        <v>237</v>
      </c>
    </row>
    <row r="209" ht="12">
      <c r="A209" t="s">
        <v>238</v>
      </c>
    </row>
    <row r="210" ht="12">
      <c r="A210" t="s">
        <v>239</v>
      </c>
    </row>
    <row r="211" ht="12">
      <c r="A211" t="s">
        <v>240</v>
      </c>
    </row>
    <row r="212" ht="12">
      <c r="A212" t="s">
        <v>267</v>
      </c>
    </row>
    <row r="213" ht="12">
      <c r="A213" t="s">
        <v>268</v>
      </c>
    </row>
    <row r="214" ht="12">
      <c r="A214" t="s">
        <v>269</v>
      </c>
    </row>
    <row r="215" ht="12">
      <c r="A215" t="s">
        <v>270</v>
      </c>
    </row>
    <row r="216" ht="12">
      <c r="A216" t="s">
        <v>271</v>
      </c>
    </row>
    <row r="217" ht="12">
      <c r="A217" t="s">
        <v>272</v>
      </c>
    </row>
    <row r="218" ht="12">
      <c r="A218" t="s">
        <v>273</v>
      </c>
    </row>
    <row r="219" ht="12">
      <c r="A219" t="s">
        <v>453</v>
      </c>
    </row>
    <row r="220" ht="12">
      <c r="A220" t="s">
        <v>246</v>
      </c>
    </row>
    <row r="221" ht="12">
      <c r="A221" t="s">
        <v>247</v>
      </c>
    </row>
    <row r="222" ht="12">
      <c r="A222" t="s">
        <v>248</v>
      </c>
    </row>
    <row r="223" ht="12">
      <c r="A223" t="s">
        <v>249</v>
      </c>
    </row>
    <row r="224" ht="12">
      <c r="A224" t="s">
        <v>250</v>
      </c>
    </row>
    <row r="225" ht="12">
      <c r="A225" t="s">
        <v>251</v>
      </c>
    </row>
    <row r="226" ht="12">
      <c r="A226" t="s">
        <v>252</v>
      </c>
    </row>
    <row r="227" ht="12">
      <c r="A227" t="s">
        <v>253</v>
      </c>
    </row>
    <row r="228" ht="12">
      <c r="A228" t="s">
        <v>254</v>
      </c>
    </row>
    <row r="229" ht="12">
      <c r="A229" t="s">
        <v>255</v>
      </c>
    </row>
    <row r="230" ht="12">
      <c r="A230" t="s">
        <v>256</v>
      </c>
    </row>
    <row r="231" ht="12">
      <c r="A231" t="s">
        <v>469</v>
      </c>
    </row>
    <row r="232" ht="12">
      <c r="A232" t="s">
        <v>285</v>
      </c>
    </row>
    <row r="233" ht="12">
      <c r="A233" t="s">
        <v>286</v>
      </c>
    </row>
    <row r="234" ht="12">
      <c r="A234" t="s">
        <v>287</v>
      </c>
    </row>
    <row r="235" ht="12">
      <c r="A235" t="s">
        <v>288</v>
      </c>
    </row>
    <row r="236" ht="12">
      <c r="A236" t="s">
        <v>289</v>
      </c>
    </row>
    <row r="237" ht="12">
      <c r="A237" t="s">
        <v>263</v>
      </c>
    </row>
    <row r="238" ht="12">
      <c r="A238" t="s">
        <v>264</v>
      </c>
    </row>
    <row r="239" ht="12">
      <c r="A239" t="s">
        <v>265</v>
      </c>
    </row>
    <row r="240" ht="12">
      <c r="A240" t="s">
        <v>266</v>
      </c>
    </row>
    <row r="241" ht="12">
      <c r="A241" t="s">
        <v>296</v>
      </c>
    </row>
    <row r="242" ht="12">
      <c r="A242" t="s">
        <v>297</v>
      </c>
    </row>
    <row r="243" ht="12">
      <c r="A243" t="s">
        <v>298</v>
      </c>
    </row>
    <row r="244" ht="12">
      <c r="A244" t="s">
        <v>299</v>
      </c>
    </row>
    <row r="245" ht="12">
      <c r="A245" t="s">
        <v>300</v>
      </c>
    </row>
    <row r="246" ht="12">
      <c r="A246" t="s">
        <v>301</v>
      </c>
    </row>
    <row r="247" ht="12">
      <c r="A247" t="s">
        <v>302</v>
      </c>
    </row>
    <row r="248" ht="12">
      <c r="A248" t="s">
        <v>274</v>
      </c>
    </row>
    <row r="249" ht="12">
      <c r="A249" t="s">
        <v>275</v>
      </c>
    </row>
    <row r="250" ht="12">
      <c r="A250" t="s">
        <v>276</v>
      </c>
    </row>
    <row r="251" ht="12">
      <c r="A251" t="s">
        <v>277</v>
      </c>
    </row>
    <row r="252" ht="12">
      <c r="A252" t="s">
        <v>278</v>
      </c>
    </row>
    <row r="253" ht="12">
      <c r="A253" t="s">
        <v>279</v>
      </c>
    </row>
    <row r="254" ht="12">
      <c r="A254" t="s">
        <v>280</v>
      </c>
    </row>
    <row r="255" ht="12">
      <c r="A255" t="s">
        <v>281</v>
      </c>
    </row>
    <row r="256" ht="12">
      <c r="A256" t="s">
        <v>282</v>
      </c>
    </row>
    <row r="257" ht="12">
      <c r="A257" t="s">
        <v>283</v>
      </c>
    </row>
    <row r="258" ht="12">
      <c r="A258" t="s">
        <v>284</v>
      </c>
    </row>
    <row r="259" ht="12">
      <c r="A259" t="s">
        <v>1195</v>
      </c>
    </row>
    <row r="260" ht="12">
      <c r="A260" t="s">
        <v>1196</v>
      </c>
    </row>
    <row r="261" ht="12">
      <c r="A261" t="s">
        <v>1197</v>
      </c>
    </row>
    <row r="262" ht="12">
      <c r="A262" t="s">
        <v>1198</v>
      </c>
    </row>
    <row r="263" ht="12">
      <c r="A263" t="s">
        <v>1199</v>
      </c>
    </row>
    <row r="264" ht="12">
      <c r="A264" t="s">
        <v>1200</v>
      </c>
    </row>
    <row r="265" ht="12">
      <c r="A265" t="s">
        <v>1201</v>
      </c>
    </row>
    <row r="266" ht="12">
      <c r="A266" t="s">
        <v>1202</v>
      </c>
    </row>
    <row r="267" ht="12">
      <c r="A267" t="s">
        <v>1203</v>
      </c>
    </row>
    <row r="268" ht="12">
      <c r="A268" t="s">
        <v>1204</v>
      </c>
    </row>
    <row r="269" ht="12">
      <c r="A269" t="s">
        <v>1205</v>
      </c>
    </row>
    <row r="270" ht="12">
      <c r="A270" t="s">
        <v>1206</v>
      </c>
    </row>
    <row r="271" ht="12">
      <c r="A271" t="s">
        <v>1207</v>
      </c>
    </row>
    <row r="272" ht="12">
      <c r="A272" t="s">
        <v>1208</v>
      </c>
    </row>
    <row r="273" ht="12">
      <c r="A273" t="s">
        <v>1209</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
  <sheetViews>
    <sheetView zoomScalePageLayoutView="0" workbookViewId="0" topLeftCell="A1">
      <selection activeCell="E3" sqref="E3:G3"/>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768</v>
      </c>
      <c r="B2" s="16" t="s">
        <v>768</v>
      </c>
      <c r="C2" s="16" t="s">
        <v>768</v>
      </c>
      <c r="D2" s="16" t="s">
        <v>768</v>
      </c>
    </row>
    <row r="3" spans="1:7" ht="30" customHeight="1">
      <c r="A3" s="12" t="s">
        <v>757</v>
      </c>
      <c r="B3" s="12" t="s">
        <v>757</v>
      </c>
      <c r="C3" s="1" t="s">
        <v>758</v>
      </c>
      <c r="D3" s="1" t="s">
        <v>759</v>
      </c>
      <c r="E3" t="s">
        <v>799</v>
      </c>
      <c r="F3" t="s">
        <v>800</v>
      </c>
      <c r="G3" t="s">
        <v>801</v>
      </c>
    </row>
    <row r="4" spans="1:7" ht="12">
      <c r="A4" s="13" t="s">
        <v>769</v>
      </c>
      <c r="B4" s="13" t="s">
        <v>769</v>
      </c>
      <c r="C4" s="2">
        <v>0.40399999999999997</v>
      </c>
      <c r="D4" s="4">
        <v>92</v>
      </c>
      <c r="E4">
        <v>5</v>
      </c>
      <c r="F4" s="3">
        <f>D4+E4</f>
        <v>97</v>
      </c>
      <c r="G4" s="9">
        <f>F4/$F$10</f>
        <v>0.39271255060728744</v>
      </c>
    </row>
    <row r="5" spans="1:7" ht="12">
      <c r="A5" s="13" t="s">
        <v>770</v>
      </c>
      <c r="B5" s="13" t="s">
        <v>770</v>
      </c>
      <c r="C5" s="2">
        <v>0.434</v>
      </c>
      <c r="D5" s="4">
        <v>99</v>
      </c>
      <c r="E5">
        <v>6</v>
      </c>
      <c r="F5" s="3">
        <f aca="true" t="shared" si="0" ref="F5:F11">D5+E5</f>
        <v>105</v>
      </c>
      <c r="G5" s="9">
        <f aca="true" t="shared" si="1" ref="G5:G10">F5/$F$10</f>
        <v>0.4251012145748988</v>
      </c>
    </row>
    <row r="6" spans="1:7" ht="12">
      <c r="A6" s="13" t="s">
        <v>771</v>
      </c>
      <c r="B6" s="13" t="s">
        <v>771</v>
      </c>
      <c r="C6" s="2">
        <v>0.018000000000000002</v>
      </c>
      <c r="D6" s="4">
        <v>4</v>
      </c>
      <c r="E6">
        <v>0</v>
      </c>
      <c r="F6" s="3">
        <f t="shared" si="0"/>
        <v>4</v>
      </c>
      <c r="G6" s="9">
        <f t="shared" si="1"/>
        <v>0.016194331983805668</v>
      </c>
    </row>
    <row r="7" spans="1:7" ht="12">
      <c r="A7" s="13" t="s">
        <v>772</v>
      </c>
      <c r="B7" s="13" t="s">
        <v>772</v>
      </c>
      <c r="C7" s="2">
        <v>0.004</v>
      </c>
      <c r="D7" s="4">
        <v>1</v>
      </c>
      <c r="E7">
        <v>0</v>
      </c>
      <c r="F7" s="3">
        <f t="shared" si="0"/>
        <v>1</v>
      </c>
      <c r="G7" s="9">
        <f t="shared" si="1"/>
        <v>0.004048582995951417</v>
      </c>
    </row>
    <row r="8" spans="1:7" ht="12">
      <c r="A8" s="13" t="s">
        <v>773</v>
      </c>
      <c r="B8" s="13" t="s">
        <v>773</v>
      </c>
      <c r="C8" s="2">
        <v>0.07</v>
      </c>
      <c r="D8" s="4">
        <v>16</v>
      </c>
      <c r="E8">
        <v>6</v>
      </c>
      <c r="F8" s="3">
        <f t="shared" si="0"/>
        <v>22</v>
      </c>
      <c r="G8" s="9">
        <f t="shared" si="1"/>
        <v>0.08906882591093117</v>
      </c>
    </row>
    <row r="9" spans="1:7" ht="12">
      <c r="A9" s="13" t="s">
        <v>774</v>
      </c>
      <c r="B9" s="13" t="s">
        <v>774</v>
      </c>
      <c r="C9" s="2">
        <v>0.07</v>
      </c>
      <c r="D9" s="4">
        <v>16</v>
      </c>
      <c r="E9">
        <v>2</v>
      </c>
      <c r="F9" s="3">
        <f t="shared" si="0"/>
        <v>18</v>
      </c>
      <c r="G9" s="9">
        <f t="shared" si="1"/>
        <v>0.0728744939271255</v>
      </c>
    </row>
    <row r="10" spans="1:7" ht="12">
      <c r="A10" s="14" t="s">
        <v>766</v>
      </c>
      <c r="B10" s="14" t="s">
        <v>766</v>
      </c>
      <c r="C10" s="14">
        <v>228</v>
      </c>
      <c r="D10" s="5">
        <v>228</v>
      </c>
      <c r="E10">
        <f>SUM(E4:E9)</f>
        <v>19</v>
      </c>
      <c r="F10" s="3">
        <f t="shared" si="0"/>
        <v>247</v>
      </c>
      <c r="G10" s="9">
        <f t="shared" si="1"/>
        <v>1</v>
      </c>
    </row>
    <row r="11" spans="1:6" ht="12">
      <c r="A11" s="11" t="s">
        <v>767</v>
      </c>
      <c r="B11" s="11" t="s">
        <v>767</v>
      </c>
      <c r="C11" s="11">
        <v>21</v>
      </c>
      <c r="D11" s="6">
        <v>21</v>
      </c>
      <c r="E11">
        <v>0</v>
      </c>
      <c r="F11" s="3">
        <f t="shared" si="0"/>
        <v>21</v>
      </c>
    </row>
  </sheetData>
  <sheetProtection/>
  <mergeCells count="11">
    <mergeCell ref="A1:D1"/>
    <mergeCell ref="A6:B6"/>
    <mergeCell ref="A2:D2"/>
    <mergeCell ref="A11:C11"/>
    <mergeCell ref="A3:B3"/>
    <mergeCell ref="A8:B8"/>
    <mergeCell ref="A5:B5"/>
    <mergeCell ref="A10:C10"/>
    <mergeCell ref="A7:B7"/>
    <mergeCell ref="A4:B4"/>
    <mergeCell ref="A9:B9"/>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G9"/>
  <sheetViews>
    <sheetView zoomScalePageLayoutView="0" workbookViewId="0" topLeftCell="A1">
      <selection activeCell="N37" sqref="N37"/>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80.25" customHeight="1">
      <c r="A2" s="16" t="s">
        <v>793</v>
      </c>
      <c r="B2" s="16" t="s">
        <v>793</v>
      </c>
      <c r="C2" s="16" t="s">
        <v>793</v>
      </c>
      <c r="D2" s="16" t="s">
        <v>793</v>
      </c>
    </row>
    <row r="3" spans="1:7" ht="30" customHeight="1">
      <c r="A3" s="12" t="s">
        <v>757</v>
      </c>
      <c r="B3" s="12" t="s">
        <v>757</v>
      </c>
      <c r="C3" s="1" t="s">
        <v>758</v>
      </c>
      <c r="D3" s="1" t="s">
        <v>759</v>
      </c>
      <c r="E3" t="s">
        <v>799</v>
      </c>
      <c r="F3" t="s">
        <v>800</v>
      </c>
      <c r="G3" t="s">
        <v>801</v>
      </c>
    </row>
    <row r="4" spans="1:7" ht="12">
      <c r="A4" s="13" t="s">
        <v>794</v>
      </c>
      <c r="B4" s="13" t="s">
        <v>794</v>
      </c>
      <c r="C4" s="2">
        <v>0.419</v>
      </c>
      <c r="D4" s="4">
        <v>98</v>
      </c>
      <c r="E4">
        <v>8</v>
      </c>
      <c r="F4" s="3">
        <f aca="true" t="shared" si="0" ref="F4:F9">D4+E4</f>
        <v>106</v>
      </c>
      <c r="G4" s="9">
        <f>F4/$F$8</f>
        <v>0.4291497975708502</v>
      </c>
    </row>
    <row r="5" spans="1:7" ht="12">
      <c r="A5" s="13" t="s">
        <v>795</v>
      </c>
      <c r="B5" s="13" t="s">
        <v>795</v>
      </c>
      <c r="C5" s="2">
        <v>0.355</v>
      </c>
      <c r="D5" s="4">
        <v>83</v>
      </c>
      <c r="E5">
        <v>3</v>
      </c>
      <c r="F5" s="3">
        <f t="shared" si="0"/>
        <v>86</v>
      </c>
      <c r="G5" s="9">
        <f>F5/$F$8</f>
        <v>0.3481781376518219</v>
      </c>
    </row>
    <row r="6" spans="1:7" ht="12">
      <c r="A6" s="13" t="s">
        <v>796</v>
      </c>
      <c r="B6" s="13" t="s">
        <v>796</v>
      </c>
      <c r="C6" s="2">
        <v>0.132</v>
      </c>
      <c r="D6" s="4">
        <v>31</v>
      </c>
      <c r="E6">
        <v>1</v>
      </c>
      <c r="F6" s="3">
        <f t="shared" si="0"/>
        <v>32</v>
      </c>
      <c r="G6" s="9">
        <f>F6/$F$8</f>
        <v>0.12955465587044535</v>
      </c>
    </row>
    <row r="7" spans="1:7" ht="12">
      <c r="A7" s="13" t="s">
        <v>797</v>
      </c>
      <c r="B7" s="13" t="s">
        <v>797</v>
      </c>
      <c r="C7" s="2">
        <v>0.094</v>
      </c>
      <c r="D7" s="4">
        <v>22</v>
      </c>
      <c r="E7">
        <v>1</v>
      </c>
      <c r="F7" s="3">
        <f t="shared" si="0"/>
        <v>23</v>
      </c>
      <c r="G7" s="9">
        <f>F7/$F$8</f>
        <v>0.0931174089068826</v>
      </c>
    </row>
    <row r="8" spans="1:7" ht="12">
      <c r="A8" s="14" t="s">
        <v>766</v>
      </c>
      <c r="B8" s="14" t="s">
        <v>766</v>
      </c>
      <c r="C8" s="14">
        <v>234</v>
      </c>
      <c r="D8" s="5">
        <v>234</v>
      </c>
      <c r="E8">
        <f>SUM(E4:E7)</f>
        <v>13</v>
      </c>
      <c r="F8" s="3">
        <f t="shared" si="0"/>
        <v>247</v>
      </c>
      <c r="G8" s="9">
        <f>F8/$F$8</f>
        <v>1</v>
      </c>
    </row>
    <row r="9" spans="1:6" ht="12">
      <c r="A9" s="11" t="s">
        <v>767</v>
      </c>
      <c r="B9" s="11" t="s">
        <v>767</v>
      </c>
      <c r="C9" s="11">
        <v>15</v>
      </c>
      <c r="D9" s="6">
        <v>15</v>
      </c>
      <c r="E9">
        <v>6</v>
      </c>
      <c r="F9" s="3">
        <f t="shared" si="0"/>
        <v>21</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I121"/>
  <sheetViews>
    <sheetView zoomScalePageLayoutView="0" workbookViewId="0" topLeftCell="A108">
      <selection activeCell="A121" sqref="A121"/>
    </sheetView>
  </sheetViews>
  <sheetFormatPr defaultColWidth="11.421875" defaultRowHeight="12.75"/>
  <cols>
    <col min="1" max="1" width="17.00390625" style="0" customWidth="1"/>
    <col min="2" max="2" width="35.7109375" style="0" customWidth="1"/>
    <col min="3" max="3" width="13.7109375" style="0" customWidth="1"/>
    <col min="4" max="4" width="8.7109375" style="0" customWidth="1"/>
    <col min="5" max="5" width="9.140625" style="0" customWidth="1"/>
    <col min="6" max="16384" width="8.7109375" style="0" customWidth="1"/>
  </cols>
  <sheetData>
    <row r="1" spans="1:3" ht="34.5" customHeight="1">
      <c r="A1" s="15" t="s">
        <v>755</v>
      </c>
      <c r="B1" s="15" t="s">
        <v>755</v>
      </c>
      <c r="C1" s="15" t="s">
        <v>755</v>
      </c>
    </row>
    <row r="2" spans="1:3" ht="24.75" customHeight="1">
      <c r="A2" s="16" t="s">
        <v>798</v>
      </c>
      <c r="B2" s="16" t="s">
        <v>798</v>
      </c>
      <c r="C2" s="16" t="s">
        <v>798</v>
      </c>
    </row>
    <row r="3" spans="1:3" ht="30" customHeight="1">
      <c r="A3" s="12" t="s">
        <v>757</v>
      </c>
      <c r="B3" s="12" t="s">
        <v>757</v>
      </c>
      <c r="C3" s="1" t="s">
        <v>759</v>
      </c>
    </row>
    <row r="4" spans="1:9" ht="12">
      <c r="A4" s="13"/>
      <c r="B4" s="13"/>
      <c r="C4" s="4">
        <v>102</v>
      </c>
      <c r="E4" s="10"/>
      <c r="F4" s="10"/>
      <c r="G4" s="10"/>
      <c r="H4" s="10"/>
      <c r="I4" s="10"/>
    </row>
    <row r="5" spans="1:3" ht="12">
      <c r="A5" s="14" t="s">
        <v>766</v>
      </c>
      <c r="B5" s="14">
        <v>102</v>
      </c>
      <c r="C5" s="5">
        <v>102</v>
      </c>
    </row>
    <row r="6" spans="1:3" ht="12">
      <c r="A6" s="11" t="s">
        <v>767</v>
      </c>
      <c r="B6" s="11">
        <v>147</v>
      </c>
      <c r="C6" s="6">
        <v>147</v>
      </c>
    </row>
    <row r="9" ht="12">
      <c r="A9" t="s">
        <v>309</v>
      </c>
    </row>
    <row r="10" ht="12">
      <c r="A10" t="s">
        <v>310</v>
      </c>
    </row>
    <row r="11" ht="12">
      <c r="A11" t="s">
        <v>311</v>
      </c>
    </row>
    <row r="12" ht="12">
      <c r="A12" t="s">
        <v>290</v>
      </c>
    </row>
    <row r="13" ht="12">
      <c r="A13" t="s">
        <v>291</v>
      </c>
    </row>
    <row r="14" ht="12">
      <c r="A14" t="s">
        <v>292</v>
      </c>
    </row>
    <row r="15" ht="12">
      <c r="A15" t="s">
        <v>293</v>
      </c>
    </row>
    <row r="16" ht="12">
      <c r="A16" t="s">
        <v>294</v>
      </c>
    </row>
    <row r="17" ht="12">
      <c r="A17" t="s">
        <v>295</v>
      </c>
    </row>
    <row r="18" ht="12">
      <c r="A18" t="s">
        <v>313</v>
      </c>
    </row>
    <row r="19" ht="12">
      <c r="A19" t="s">
        <v>303</v>
      </c>
    </row>
    <row r="20" ht="12">
      <c r="A20" t="s">
        <v>304</v>
      </c>
    </row>
    <row r="21" ht="12">
      <c r="A21" t="s">
        <v>305</v>
      </c>
    </row>
    <row r="22" ht="12">
      <c r="A22" t="s">
        <v>306</v>
      </c>
    </row>
    <row r="23" ht="12">
      <c r="A23" t="s">
        <v>307</v>
      </c>
    </row>
    <row r="24" ht="12">
      <c r="A24" t="s">
        <v>308</v>
      </c>
    </row>
    <row r="25" ht="15" customHeight="1">
      <c r="A25" t="s">
        <v>319</v>
      </c>
    </row>
    <row r="26" ht="12">
      <c r="A26" t="s">
        <v>320</v>
      </c>
    </row>
    <row r="27" ht="12">
      <c r="A27" t="s">
        <v>321</v>
      </c>
    </row>
    <row r="28" ht="12">
      <c r="A28" t="s">
        <v>312</v>
      </c>
    </row>
    <row r="29" ht="12">
      <c r="A29" t="s">
        <v>325</v>
      </c>
    </row>
    <row r="30" ht="12">
      <c r="A30" t="s">
        <v>326</v>
      </c>
    </row>
    <row r="31" ht="12">
      <c r="A31" t="s">
        <v>327</v>
      </c>
    </row>
    <row r="32" ht="12">
      <c r="A32" t="s">
        <v>314</v>
      </c>
    </row>
    <row r="33" ht="12">
      <c r="A33" t="s">
        <v>315</v>
      </c>
    </row>
    <row r="34" ht="12">
      <c r="A34" t="s">
        <v>316</v>
      </c>
    </row>
    <row r="35" ht="12">
      <c r="A35" t="s">
        <v>317</v>
      </c>
    </row>
    <row r="36" ht="12">
      <c r="A36" t="s">
        <v>318</v>
      </c>
    </row>
    <row r="37" ht="12">
      <c r="A37" t="s">
        <v>331</v>
      </c>
    </row>
    <row r="38" ht="12">
      <c r="A38" t="s">
        <v>0</v>
      </c>
    </row>
    <row r="39" ht="12.75" customHeight="1">
      <c r="A39" t="s">
        <v>1</v>
      </c>
    </row>
    <row r="40" ht="12">
      <c r="A40" t="s">
        <v>2</v>
      </c>
    </row>
    <row r="41" ht="12">
      <c r="A41" t="s">
        <v>3</v>
      </c>
    </row>
    <row r="42" ht="12">
      <c r="A42" t="s">
        <v>4</v>
      </c>
    </row>
    <row r="43" ht="12">
      <c r="A43" t="s">
        <v>5</v>
      </c>
    </row>
    <row r="44" ht="12">
      <c r="A44" t="s">
        <v>6</v>
      </c>
    </row>
    <row r="45" ht="12">
      <c r="A45" t="s">
        <v>7</v>
      </c>
    </row>
    <row r="46" ht="12">
      <c r="A46" t="s">
        <v>8</v>
      </c>
    </row>
    <row r="47" ht="12">
      <c r="A47" t="s">
        <v>9</v>
      </c>
    </row>
    <row r="48" ht="12">
      <c r="A48" t="s">
        <v>10</v>
      </c>
    </row>
    <row r="49" ht="12">
      <c r="A49" t="s">
        <v>11</v>
      </c>
    </row>
    <row r="50" ht="12">
      <c r="A50" t="s">
        <v>12</v>
      </c>
    </row>
    <row r="51" ht="12">
      <c r="A51" t="s">
        <v>13</v>
      </c>
    </row>
    <row r="52" ht="12">
      <c r="A52" t="s">
        <v>1051</v>
      </c>
    </row>
    <row r="53" ht="12">
      <c r="A53" t="s">
        <v>14</v>
      </c>
    </row>
    <row r="54" ht="12">
      <c r="A54" t="s">
        <v>27</v>
      </c>
    </row>
    <row r="55" ht="12">
      <c r="A55" t="s">
        <v>15</v>
      </c>
    </row>
    <row r="56" ht="12">
      <c r="A56" t="s">
        <v>16</v>
      </c>
    </row>
    <row r="57" ht="12">
      <c r="A57" t="s">
        <v>17</v>
      </c>
    </row>
    <row r="58" ht="12">
      <c r="A58" t="s">
        <v>18</v>
      </c>
    </row>
    <row r="59" ht="12">
      <c r="A59" t="s">
        <v>19</v>
      </c>
    </row>
    <row r="60" ht="12">
      <c r="A60" t="s">
        <v>20</v>
      </c>
    </row>
    <row r="61" ht="12">
      <c r="A61" t="s">
        <v>21</v>
      </c>
    </row>
    <row r="62" ht="12">
      <c r="A62" t="s">
        <v>32</v>
      </c>
    </row>
    <row r="63" ht="12">
      <c r="A63" t="s">
        <v>33</v>
      </c>
    </row>
    <row r="64" ht="12">
      <c r="A64" t="s">
        <v>34</v>
      </c>
    </row>
    <row r="65" ht="12">
      <c r="A65" t="s">
        <v>35</v>
      </c>
    </row>
    <row r="66" ht="12">
      <c r="A66" t="s">
        <v>36</v>
      </c>
    </row>
    <row r="67" ht="12">
      <c r="A67" t="s">
        <v>22</v>
      </c>
    </row>
    <row r="68" ht="12">
      <c r="A68" t="s">
        <v>23</v>
      </c>
    </row>
    <row r="69" ht="12">
      <c r="A69" t="s">
        <v>24</v>
      </c>
    </row>
    <row r="70" ht="12">
      <c r="A70" t="s">
        <v>25</v>
      </c>
    </row>
    <row r="71" ht="12">
      <c r="A71" t="s">
        <v>26</v>
      </c>
    </row>
    <row r="72" ht="12">
      <c r="A72" t="s">
        <v>40</v>
      </c>
    </row>
    <row r="73" ht="12">
      <c r="A73" t="s">
        <v>41</v>
      </c>
    </row>
    <row r="74" ht="12">
      <c r="A74" t="s">
        <v>42</v>
      </c>
    </row>
    <row r="75" ht="12">
      <c r="A75" t="s">
        <v>43</v>
      </c>
    </row>
    <row r="76" ht="12">
      <c r="A76" t="s">
        <v>28</v>
      </c>
    </row>
    <row r="77" ht="12">
      <c r="A77" t="s">
        <v>29</v>
      </c>
    </row>
    <row r="78" ht="12">
      <c r="A78" t="s">
        <v>30</v>
      </c>
    </row>
    <row r="79" ht="12">
      <c r="A79" t="s">
        <v>31</v>
      </c>
    </row>
    <row r="80" ht="12">
      <c r="A80" t="s">
        <v>47</v>
      </c>
    </row>
    <row r="81" ht="12">
      <c r="A81" t="s">
        <v>48</v>
      </c>
    </row>
    <row r="82" ht="12">
      <c r="A82" t="s">
        <v>49</v>
      </c>
    </row>
    <row r="83" ht="12">
      <c r="A83" t="s">
        <v>50</v>
      </c>
    </row>
    <row r="84" ht="12">
      <c r="A84" t="s">
        <v>51</v>
      </c>
    </row>
    <row r="85" ht="12">
      <c r="A85" t="s">
        <v>52</v>
      </c>
    </row>
    <row r="86" ht="12">
      <c r="A86" t="s">
        <v>53</v>
      </c>
    </row>
    <row r="87" ht="12">
      <c r="A87" t="s">
        <v>37</v>
      </c>
    </row>
    <row r="88" ht="12">
      <c r="A88" t="s">
        <v>38</v>
      </c>
    </row>
    <row r="89" ht="12">
      <c r="A89" t="s">
        <v>39</v>
      </c>
    </row>
    <row r="90" ht="12">
      <c r="A90" t="s">
        <v>60</v>
      </c>
    </row>
    <row r="91" ht="12">
      <c r="A91" t="s">
        <v>61</v>
      </c>
    </row>
    <row r="92" ht="12">
      <c r="A92" t="s">
        <v>62</v>
      </c>
    </row>
    <row r="93" ht="12">
      <c r="A93" t="s">
        <v>63</v>
      </c>
    </row>
    <row r="94" ht="12">
      <c r="A94" t="s">
        <v>64</v>
      </c>
    </row>
    <row r="95" ht="12">
      <c r="A95" t="s">
        <v>44</v>
      </c>
    </row>
    <row r="96" ht="12">
      <c r="A96" t="s">
        <v>45</v>
      </c>
    </row>
    <row r="97" ht="12">
      <c r="A97" t="s">
        <v>46</v>
      </c>
    </row>
    <row r="98" ht="12">
      <c r="A98" t="s">
        <v>54</v>
      </c>
    </row>
    <row r="99" ht="12">
      <c r="A99" t="s">
        <v>55</v>
      </c>
    </row>
    <row r="100" ht="12">
      <c r="A100" t="s">
        <v>56</v>
      </c>
    </row>
    <row r="101" ht="12">
      <c r="A101" t="s">
        <v>57</v>
      </c>
    </row>
    <row r="102" ht="12">
      <c r="A102" t="s">
        <v>58</v>
      </c>
    </row>
    <row r="103" ht="12">
      <c r="A103" t="s">
        <v>59</v>
      </c>
    </row>
    <row r="104" ht="12">
      <c r="A104" t="s">
        <v>65</v>
      </c>
    </row>
    <row r="105" ht="12">
      <c r="A105" t="s">
        <v>66</v>
      </c>
    </row>
    <row r="106" ht="12">
      <c r="A106" t="s">
        <v>67</v>
      </c>
    </row>
    <row r="107" ht="12">
      <c r="A107" t="s">
        <v>91</v>
      </c>
    </row>
    <row r="108" ht="12">
      <c r="A108" t="s">
        <v>92</v>
      </c>
    </row>
    <row r="109" ht="12">
      <c r="A109" t="s">
        <v>68</v>
      </c>
    </row>
    <row r="110" ht="12">
      <c r="A110" t="s">
        <v>69</v>
      </c>
    </row>
    <row r="111" ht="12">
      <c r="A111" t="s">
        <v>1210</v>
      </c>
    </row>
    <row r="112" ht="12">
      <c r="A112" t="s">
        <v>1211</v>
      </c>
    </row>
    <row r="113" ht="12">
      <c r="A113" t="s">
        <v>1212</v>
      </c>
    </row>
    <row r="114" ht="12">
      <c r="A114" t="s">
        <v>1213</v>
      </c>
    </row>
    <row r="115" ht="12">
      <c r="A115" t="s">
        <v>1214</v>
      </c>
    </row>
    <row r="116" spans="1:7" ht="12">
      <c r="A116" t="s">
        <v>1215</v>
      </c>
      <c r="G116" t="s">
        <v>1216</v>
      </c>
    </row>
    <row r="117" ht="12">
      <c r="A117" t="s">
        <v>1217</v>
      </c>
    </row>
    <row r="118" ht="12">
      <c r="A118" t="s">
        <v>1218</v>
      </c>
    </row>
    <row r="119" ht="12">
      <c r="A119" t="s">
        <v>1219</v>
      </c>
    </row>
    <row r="120" ht="12">
      <c r="A120" t="s">
        <v>1220</v>
      </c>
    </row>
    <row r="121" ht="12">
      <c r="A121" t="s">
        <v>1221</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
  <sheetViews>
    <sheetView zoomScalePageLayoutView="0" workbookViewId="0" topLeftCell="A1">
      <selection activeCell="E31" sqref="E31"/>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775</v>
      </c>
      <c r="B2" s="16" t="s">
        <v>775</v>
      </c>
      <c r="C2" s="16" t="s">
        <v>775</v>
      </c>
      <c r="D2" s="16" t="s">
        <v>775</v>
      </c>
    </row>
    <row r="3" spans="1:7" ht="30" customHeight="1">
      <c r="A3" s="12" t="s">
        <v>757</v>
      </c>
      <c r="B3" s="12" t="s">
        <v>757</v>
      </c>
      <c r="C3" s="1" t="s">
        <v>758</v>
      </c>
      <c r="D3" s="1" t="s">
        <v>759</v>
      </c>
      <c r="E3" t="s">
        <v>799</v>
      </c>
      <c r="F3" t="s">
        <v>800</v>
      </c>
      <c r="G3" t="s">
        <v>801</v>
      </c>
    </row>
    <row r="4" spans="1:7" ht="12">
      <c r="A4" s="13" t="s">
        <v>776</v>
      </c>
      <c r="B4" s="13" t="s">
        <v>776</v>
      </c>
      <c r="C4" s="2">
        <v>0.273</v>
      </c>
      <c r="D4" s="4">
        <v>63</v>
      </c>
      <c r="E4">
        <v>5</v>
      </c>
      <c r="F4" s="3">
        <f>D4+E4</f>
        <v>68</v>
      </c>
      <c r="G4" s="9">
        <f aca="true" t="shared" si="0" ref="G4:G9">F4/$F$9</f>
        <v>0.27309236947791166</v>
      </c>
    </row>
    <row r="5" spans="1:7" ht="12">
      <c r="A5" s="13" t="s">
        <v>777</v>
      </c>
      <c r="B5" s="13" t="s">
        <v>777</v>
      </c>
      <c r="C5" s="2">
        <v>0.39</v>
      </c>
      <c r="D5" s="4">
        <v>90</v>
      </c>
      <c r="E5">
        <v>11</v>
      </c>
      <c r="F5" s="3">
        <f aca="true" t="shared" si="1" ref="F5:F10">D5+E5</f>
        <v>101</v>
      </c>
      <c r="G5" s="9">
        <f t="shared" si="0"/>
        <v>0.40562248995983935</v>
      </c>
    </row>
    <row r="6" spans="1:7" ht="12">
      <c r="A6" s="13" t="s">
        <v>778</v>
      </c>
      <c r="B6" s="13" t="s">
        <v>778</v>
      </c>
      <c r="C6" s="2">
        <v>0.255</v>
      </c>
      <c r="D6" s="4">
        <v>59</v>
      </c>
      <c r="E6">
        <v>2</v>
      </c>
      <c r="F6" s="3">
        <f t="shared" si="1"/>
        <v>61</v>
      </c>
      <c r="G6" s="9">
        <f t="shared" si="0"/>
        <v>0.24497991967871485</v>
      </c>
    </row>
    <row r="7" spans="1:7" ht="12">
      <c r="A7" s="13" t="s">
        <v>779</v>
      </c>
      <c r="B7" s="13" t="s">
        <v>779</v>
      </c>
      <c r="C7" s="2">
        <v>0.069</v>
      </c>
      <c r="D7" s="4">
        <v>16</v>
      </c>
      <c r="E7">
        <v>0</v>
      </c>
      <c r="F7" s="3">
        <f t="shared" si="1"/>
        <v>16</v>
      </c>
      <c r="G7" s="9">
        <f t="shared" si="0"/>
        <v>0.0642570281124498</v>
      </c>
    </row>
    <row r="8" spans="1:7" ht="12">
      <c r="A8" s="13" t="s">
        <v>780</v>
      </c>
      <c r="B8" s="13" t="s">
        <v>780</v>
      </c>
      <c r="C8" s="2">
        <v>0.013000000000000001</v>
      </c>
      <c r="D8" s="4">
        <v>3</v>
      </c>
      <c r="E8">
        <v>0</v>
      </c>
      <c r="F8" s="3">
        <f t="shared" si="1"/>
        <v>3</v>
      </c>
      <c r="G8" s="9">
        <f t="shared" si="0"/>
        <v>0.012048192771084338</v>
      </c>
    </row>
    <row r="9" spans="1:7" ht="12">
      <c r="A9" s="14" t="s">
        <v>766</v>
      </c>
      <c r="B9" s="14" t="s">
        <v>766</v>
      </c>
      <c r="C9" s="14">
        <v>231</v>
      </c>
      <c r="D9" s="5">
        <v>231</v>
      </c>
      <c r="E9">
        <f>SUM(E4:E8)</f>
        <v>18</v>
      </c>
      <c r="F9" s="3">
        <f t="shared" si="1"/>
        <v>249</v>
      </c>
      <c r="G9" s="9">
        <f t="shared" si="0"/>
        <v>1</v>
      </c>
    </row>
    <row r="10" spans="1:6" ht="12">
      <c r="A10" s="11" t="s">
        <v>767</v>
      </c>
      <c r="B10" s="11" t="s">
        <v>767</v>
      </c>
      <c r="C10" s="11">
        <v>18</v>
      </c>
      <c r="D10" s="6">
        <v>18</v>
      </c>
      <c r="E10">
        <v>1</v>
      </c>
      <c r="F10" s="3">
        <f t="shared" si="1"/>
        <v>19</v>
      </c>
    </row>
  </sheetData>
  <sheetProtection/>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7"/>
  <sheetViews>
    <sheetView zoomScalePageLayoutView="0" workbookViewId="0" topLeftCell="A1">
      <selection activeCell="E31" sqref="E31"/>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781</v>
      </c>
      <c r="B2" s="16" t="s">
        <v>781</v>
      </c>
      <c r="C2" s="16" t="s">
        <v>781</v>
      </c>
      <c r="D2" s="16" t="s">
        <v>781</v>
      </c>
    </row>
    <row r="3" spans="1:7" ht="30" customHeight="1">
      <c r="A3" s="12" t="s">
        <v>757</v>
      </c>
      <c r="B3" s="12" t="s">
        <v>757</v>
      </c>
      <c r="C3" s="1" t="s">
        <v>758</v>
      </c>
      <c r="D3" s="1" t="s">
        <v>759</v>
      </c>
      <c r="E3" t="s">
        <v>799</v>
      </c>
      <c r="F3" t="s">
        <v>800</v>
      </c>
      <c r="G3" t="s">
        <v>801</v>
      </c>
    </row>
    <row r="4" spans="1:7" ht="12">
      <c r="A4" s="13" t="s">
        <v>782</v>
      </c>
      <c r="B4" s="13" t="s">
        <v>782</v>
      </c>
      <c r="C4" s="2">
        <v>0.8320000000000001</v>
      </c>
      <c r="D4" s="4">
        <v>198</v>
      </c>
      <c r="E4">
        <v>17</v>
      </c>
      <c r="F4" s="3">
        <f>D4+E4</f>
        <v>215</v>
      </c>
      <c r="G4" s="9">
        <f>F4/F6</f>
        <v>0.8365758754863813</v>
      </c>
    </row>
    <row r="5" spans="1:7" ht="12">
      <c r="A5" s="13" t="s">
        <v>783</v>
      </c>
      <c r="B5" s="13" t="s">
        <v>783</v>
      </c>
      <c r="C5" s="2">
        <v>0.168</v>
      </c>
      <c r="D5" s="4">
        <v>40</v>
      </c>
      <c r="E5">
        <v>2</v>
      </c>
      <c r="F5" s="3">
        <f>D5+E5</f>
        <v>42</v>
      </c>
      <c r="G5" s="9">
        <f>F5/F6</f>
        <v>0.16342412451361868</v>
      </c>
    </row>
    <row r="6" spans="1:6" ht="12">
      <c r="A6" s="14" t="s">
        <v>766</v>
      </c>
      <c r="B6" s="14" t="s">
        <v>766</v>
      </c>
      <c r="C6" s="14">
        <v>238</v>
      </c>
      <c r="D6" s="5">
        <v>238</v>
      </c>
      <c r="E6">
        <v>19</v>
      </c>
      <c r="F6" s="3">
        <f>D6+E6</f>
        <v>257</v>
      </c>
    </row>
    <row r="7" spans="1:6" ht="12">
      <c r="A7" s="11" t="s">
        <v>767</v>
      </c>
      <c r="B7" s="11" t="s">
        <v>767</v>
      </c>
      <c r="C7" s="11">
        <v>11</v>
      </c>
      <c r="D7" s="6">
        <v>11</v>
      </c>
      <c r="E7">
        <v>0</v>
      </c>
      <c r="F7" s="3">
        <f>D7+E7</f>
        <v>11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C25" sqref="C25"/>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784</v>
      </c>
      <c r="B2" s="16" t="s">
        <v>784</v>
      </c>
      <c r="C2" s="16" t="s">
        <v>784</v>
      </c>
      <c r="D2" s="16" t="s">
        <v>784</v>
      </c>
    </row>
    <row r="3" spans="1:7" ht="30" customHeight="1">
      <c r="A3" s="12" t="s">
        <v>757</v>
      </c>
      <c r="B3" s="12" t="s">
        <v>757</v>
      </c>
      <c r="C3" s="1" t="s">
        <v>758</v>
      </c>
      <c r="D3" s="1" t="s">
        <v>759</v>
      </c>
      <c r="E3" t="s">
        <v>799</v>
      </c>
      <c r="F3" t="s">
        <v>800</v>
      </c>
      <c r="G3" t="s">
        <v>801</v>
      </c>
    </row>
    <row r="4" spans="1:7" ht="12">
      <c r="A4" s="13" t="s">
        <v>785</v>
      </c>
      <c r="B4" s="13" t="s">
        <v>785</v>
      </c>
      <c r="C4" s="2">
        <v>0.66</v>
      </c>
      <c r="D4" s="4">
        <v>159</v>
      </c>
      <c r="E4">
        <v>12</v>
      </c>
      <c r="F4" s="3">
        <f>D4+E4</f>
        <v>171</v>
      </c>
      <c r="G4" s="9">
        <f>F4/$F$17</f>
        <v>0.6576923076923077</v>
      </c>
    </row>
    <row r="5" spans="1:7" ht="12">
      <c r="A5" s="13" t="s">
        <v>786</v>
      </c>
      <c r="B5" s="13" t="s">
        <v>786</v>
      </c>
      <c r="C5" s="2">
        <v>0.37799999999999995</v>
      </c>
      <c r="D5" s="4">
        <v>91</v>
      </c>
      <c r="E5">
        <v>6</v>
      </c>
      <c r="F5" s="3">
        <f aca="true" t="shared" si="0" ref="F5:F18">D5+E5</f>
        <v>97</v>
      </c>
      <c r="G5" s="9">
        <f aca="true" t="shared" si="1" ref="G5:G17">F5/$F$17</f>
        <v>0.3730769230769231</v>
      </c>
    </row>
    <row r="6" spans="1:7" ht="12">
      <c r="A6" s="13" t="s">
        <v>787</v>
      </c>
      <c r="B6" s="13" t="s">
        <v>787</v>
      </c>
      <c r="C6" s="2">
        <v>0.871</v>
      </c>
      <c r="D6" s="4">
        <v>210</v>
      </c>
      <c r="E6">
        <v>18</v>
      </c>
      <c r="F6" s="3">
        <f t="shared" si="0"/>
        <v>228</v>
      </c>
      <c r="G6" s="9">
        <f t="shared" si="1"/>
        <v>0.8769230769230769</v>
      </c>
    </row>
    <row r="7" spans="1:7" ht="12">
      <c r="A7" s="13" t="s">
        <v>788</v>
      </c>
      <c r="B7" s="13" t="s">
        <v>788</v>
      </c>
      <c r="C7" s="2">
        <v>0.855</v>
      </c>
      <c r="D7" s="4">
        <v>206</v>
      </c>
      <c r="E7">
        <v>16</v>
      </c>
      <c r="F7" s="3">
        <f t="shared" si="0"/>
        <v>222</v>
      </c>
      <c r="G7" s="9">
        <f t="shared" si="1"/>
        <v>0.8538461538461538</v>
      </c>
    </row>
    <row r="8" spans="1:7" ht="12">
      <c r="A8" s="13" t="s">
        <v>789</v>
      </c>
      <c r="B8" s="13" t="s">
        <v>789</v>
      </c>
      <c r="C8" s="2">
        <v>0.207</v>
      </c>
      <c r="D8" s="4">
        <v>50</v>
      </c>
      <c r="E8">
        <v>5</v>
      </c>
      <c r="F8" s="3">
        <f t="shared" si="0"/>
        <v>55</v>
      </c>
      <c r="G8" s="9">
        <f t="shared" si="1"/>
        <v>0.21153846153846154</v>
      </c>
    </row>
    <row r="9" spans="1:7" ht="12">
      <c r="A9" s="13" t="s">
        <v>790</v>
      </c>
      <c r="B9" s="13" t="s">
        <v>790</v>
      </c>
      <c r="C9" s="2">
        <v>0.37799999999999995</v>
      </c>
      <c r="D9" s="4">
        <v>91</v>
      </c>
      <c r="E9">
        <v>6</v>
      </c>
      <c r="F9" s="3">
        <f t="shared" si="0"/>
        <v>97</v>
      </c>
      <c r="G9" s="9">
        <f t="shared" si="1"/>
        <v>0.3730769230769231</v>
      </c>
    </row>
    <row r="10" spans="1:7" ht="12">
      <c r="A10" s="13" t="s">
        <v>791</v>
      </c>
      <c r="B10" s="13" t="s">
        <v>791</v>
      </c>
      <c r="C10" s="2">
        <v>0.78</v>
      </c>
      <c r="D10" s="4">
        <v>188</v>
      </c>
      <c r="E10">
        <v>12</v>
      </c>
      <c r="F10" s="3">
        <f t="shared" si="0"/>
        <v>200</v>
      </c>
      <c r="G10" s="9">
        <f t="shared" si="1"/>
        <v>0.7692307692307693</v>
      </c>
    </row>
    <row r="11" spans="1:7" ht="12">
      <c r="A11" s="13" t="s">
        <v>792</v>
      </c>
      <c r="B11" s="13" t="s">
        <v>792</v>
      </c>
      <c r="C11" s="2">
        <v>0.402</v>
      </c>
      <c r="D11" s="4">
        <v>97</v>
      </c>
      <c r="E11">
        <v>10</v>
      </c>
      <c r="F11" s="3">
        <f t="shared" si="0"/>
        <v>107</v>
      </c>
      <c r="G11" s="9">
        <f t="shared" si="1"/>
        <v>0.4115384615384615</v>
      </c>
    </row>
    <row r="12" spans="1:7" ht="12">
      <c r="A12" s="13" t="s">
        <v>722</v>
      </c>
      <c r="B12" s="13" t="s">
        <v>722</v>
      </c>
      <c r="C12" s="2">
        <v>0.307</v>
      </c>
      <c r="D12" s="4">
        <v>74</v>
      </c>
      <c r="E12">
        <v>7</v>
      </c>
      <c r="F12" s="3">
        <f t="shared" si="0"/>
        <v>81</v>
      </c>
      <c r="G12" s="9">
        <f t="shared" si="1"/>
        <v>0.31153846153846154</v>
      </c>
    </row>
    <row r="13" spans="1:7" ht="12">
      <c r="A13" s="13" t="s">
        <v>723</v>
      </c>
      <c r="B13" s="13" t="s">
        <v>723</v>
      </c>
      <c r="C13" s="2">
        <v>0.324</v>
      </c>
      <c r="D13" s="4">
        <v>78</v>
      </c>
      <c r="E13">
        <v>8</v>
      </c>
      <c r="F13" s="3">
        <f t="shared" si="0"/>
        <v>86</v>
      </c>
      <c r="G13" s="9">
        <f t="shared" si="1"/>
        <v>0.33076923076923076</v>
      </c>
    </row>
    <row r="14" spans="1:7" ht="12">
      <c r="A14" s="13" t="s">
        <v>724</v>
      </c>
      <c r="B14" s="13" t="s">
        <v>724</v>
      </c>
      <c r="C14" s="2">
        <v>0.527</v>
      </c>
      <c r="D14" s="4">
        <v>127</v>
      </c>
      <c r="E14">
        <v>6</v>
      </c>
      <c r="F14" s="3">
        <f t="shared" si="0"/>
        <v>133</v>
      </c>
      <c r="G14" s="9">
        <f t="shared" si="1"/>
        <v>0.5115384615384615</v>
      </c>
    </row>
    <row r="15" spans="1:7" ht="12">
      <c r="A15" s="13" t="s">
        <v>725</v>
      </c>
      <c r="B15" s="13" t="s">
        <v>725</v>
      </c>
      <c r="C15" s="2">
        <v>0.373</v>
      </c>
      <c r="D15" s="4">
        <v>90</v>
      </c>
      <c r="E15">
        <v>10</v>
      </c>
      <c r="F15" s="3">
        <f t="shared" si="0"/>
        <v>100</v>
      </c>
      <c r="G15" s="9">
        <f t="shared" si="1"/>
        <v>0.38461538461538464</v>
      </c>
    </row>
    <row r="16" spans="1:7" ht="12">
      <c r="A16" s="13" t="s">
        <v>726</v>
      </c>
      <c r="B16" s="13" t="s">
        <v>726</v>
      </c>
      <c r="C16" s="2">
        <v>0.22399999999999998</v>
      </c>
      <c r="D16" s="4">
        <v>54</v>
      </c>
      <c r="E16">
        <v>4</v>
      </c>
      <c r="F16" s="3">
        <f t="shared" si="0"/>
        <v>58</v>
      </c>
      <c r="G16" s="9">
        <f t="shared" si="1"/>
        <v>0.2230769230769231</v>
      </c>
    </row>
    <row r="17" spans="1:7" ht="12">
      <c r="A17" s="14" t="s">
        <v>766</v>
      </c>
      <c r="B17" s="14" t="s">
        <v>766</v>
      </c>
      <c r="C17" s="14">
        <v>241</v>
      </c>
      <c r="D17" s="5">
        <v>241</v>
      </c>
      <c r="E17">
        <v>19</v>
      </c>
      <c r="F17" s="3">
        <f t="shared" si="0"/>
        <v>260</v>
      </c>
      <c r="G17" s="9">
        <f t="shared" si="1"/>
        <v>1</v>
      </c>
    </row>
    <row r="18" spans="1:6" ht="12">
      <c r="A18" s="11" t="s">
        <v>767</v>
      </c>
      <c r="B18" s="11" t="s">
        <v>767</v>
      </c>
      <c r="C18" s="11">
        <v>8</v>
      </c>
      <c r="D18" s="6">
        <v>8</v>
      </c>
      <c r="E18">
        <v>0</v>
      </c>
      <c r="F18" s="3">
        <f t="shared" si="0"/>
        <v>8</v>
      </c>
    </row>
  </sheetData>
  <sheetProtection/>
  <mergeCells count="18">
    <mergeCell ref="A8:B8"/>
    <mergeCell ref="A13:B13"/>
    <mergeCell ref="A1:D1"/>
    <mergeCell ref="A14:B14"/>
    <mergeCell ref="A6:B6"/>
    <mergeCell ref="A11:B11"/>
    <mergeCell ref="A3:B3"/>
    <mergeCell ref="A5:B5"/>
    <mergeCell ref="A18:C18"/>
    <mergeCell ref="A10:B10"/>
    <mergeCell ref="A2:D2"/>
    <mergeCell ref="A15:B15"/>
    <mergeCell ref="A7:B7"/>
    <mergeCell ref="A12:B12"/>
    <mergeCell ref="A4:B4"/>
    <mergeCell ref="A17:C17"/>
    <mergeCell ref="A9:B9"/>
    <mergeCell ref="A16:B1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86"/>
  <sheetViews>
    <sheetView zoomScalePageLayoutView="0" workbookViewId="0" topLeftCell="A64">
      <selection activeCell="B102" sqref="A100:B102"/>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71.25" customHeight="1">
      <c r="A2" s="16" t="s">
        <v>727</v>
      </c>
      <c r="B2" s="16" t="s">
        <v>727</v>
      </c>
      <c r="C2" s="16" t="s">
        <v>727</v>
      </c>
    </row>
    <row r="3" spans="1:3" ht="30" customHeight="1">
      <c r="A3" s="12" t="s">
        <v>757</v>
      </c>
      <c r="B3" s="12" t="s">
        <v>757</v>
      </c>
      <c r="C3" s="1" t="s">
        <v>759</v>
      </c>
    </row>
    <row r="4" spans="1:9" ht="12">
      <c r="A4" s="13"/>
      <c r="B4" s="13"/>
      <c r="C4" s="4">
        <v>71</v>
      </c>
      <c r="E4" s="10"/>
      <c r="F4" s="10"/>
      <c r="G4" s="10"/>
      <c r="H4" s="10"/>
      <c r="I4" s="10"/>
    </row>
    <row r="5" spans="1:3" ht="12">
      <c r="A5" s="14" t="s">
        <v>766</v>
      </c>
      <c r="B5" s="14">
        <v>71</v>
      </c>
      <c r="C5" s="5">
        <v>71</v>
      </c>
    </row>
    <row r="6" spans="1:3" ht="12">
      <c r="A6" s="11" t="s">
        <v>767</v>
      </c>
      <c r="B6" s="11">
        <v>178</v>
      </c>
      <c r="C6" s="6">
        <v>178</v>
      </c>
    </row>
    <row r="9" ht="12">
      <c r="A9" t="s">
        <v>972</v>
      </c>
    </row>
    <row r="10" ht="12">
      <c r="A10" t="s">
        <v>973</v>
      </c>
    </row>
    <row r="11" ht="12">
      <c r="A11" t="s">
        <v>974</v>
      </c>
    </row>
    <row r="12" ht="12">
      <c r="A12" t="s">
        <v>1032</v>
      </c>
    </row>
    <row r="13" ht="12">
      <c r="A13" t="s">
        <v>1007</v>
      </c>
    </row>
    <row r="14" ht="12">
      <c r="A14" t="s">
        <v>1008</v>
      </c>
    </row>
    <row r="15" ht="12">
      <c r="A15" t="s">
        <v>1009</v>
      </c>
    </row>
    <row r="16" ht="12">
      <c r="A16" t="s">
        <v>1010</v>
      </c>
    </row>
    <row r="17" ht="12">
      <c r="A17" t="s">
        <v>1011</v>
      </c>
    </row>
    <row r="18" ht="12">
      <c r="A18" t="s">
        <v>1028</v>
      </c>
    </row>
    <row r="19" ht="12">
      <c r="A19" t="s">
        <v>1029</v>
      </c>
    </row>
    <row r="20" ht="12">
      <c r="A20" t="s">
        <v>1030</v>
      </c>
    </row>
    <row r="21" ht="12">
      <c r="A21" t="s">
        <v>1031</v>
      </c>
    </row>
    <row r="22" ht="12">
      <c r="A22" t="s">
        <v>1033</v>
      </c>
    </row>
    <row r="23" ht="12">
      <c r="A23" t="s">
        <v>1034</v>
      </c>
    </row>
    <row r="24" ht="12">
      <c r="A24" t="s">
        <v>1035</v>
      </c>
    </row>
    <row r="25" ht="12">
      <c r="A25" t="s">
        <v>1036</v>
      </c>
    </row>
    <row r="26" ht="12">
      <c r="A26" t="s">
        <v>1037</v>
      </c>
    </row>
    <row r="27" ht="12">
      <c r="A27" t="s">
        <v>1038</v>
      </c>
    </row>
    <row r="28" ht="12">
      <c r="A28" t="s">
        <v>1039</v>
      </c>
    </row>
    <row r="29" ht="12">
      <c r="A29" t="s">
        <v>1040</v>
      </c>
    </row>
    <row r="30" ht="12">
      <c r="A30" t="s">
        <v>1041</v>
      </c>
    </row>
    <row r="31" ht="12">
      <c r="A31" t="s">
        <v>1042</v>
      </c>
    </row>
    <row r="32" ht="12">
      <c r="A32" t="s">
        <v>1043</v>
      </c>
    </row>
    <row r="33" ht="12">
      <c r="A33" t="s">
        <v>1044</v>
      </c>
    </row>
    <row r="34" ht="12">
      <c r="A34" t="s">
        <v>1045</v>
      </c>
    </row>
    <row r="35" ht="12">
      <c r="A35" t="s">
        <v>1046</v>
      </c>
    </row>
    <row r="36" ht="12">
      <c r="A36" t="s">
        <v>1047</v>
      </c>
    </row>
    <row r="37" ht="12">
      <c r="A37" t="s">
        <v>1048</v>
      </c>
    </row>
    <row r="38" ht="12">
      <c r="A38" t="s">
        <v>1049</v>
      </c>
    </row>
    <row r="39" ht="12">
      <c r="A39" t="s">
        <v>1050</v>
      </c>
    </row>
    <row r="40" ht="12">
      <c r="A40" t="s">
        <v>1051</v>
      </c>
    </row>
    <row r="41" ht="12">
      <c r="A41" t="s">
        <v>1052</v>
      </c>
    </row>
    <row r="42" ht="12">
      <c r="A42" t="s">
        <v>1053</v>
      </c>
    </row>
    <row r="43" ht="12">
      <c r="A43" t="s">
        <v>1054</v>
      </c>
    </row>
    <row r="44" ht="12">
      <c r="A44" t="s">
        <v>1055</v>
      </c>
    </row>
    <row r="45" ht="12">
      <c r="A45" t="s">
        <v>1056</v>
      </c>
    </row>
    <row r="46" ht="12">
      <c r="A46" t="s">
        <v>1086</v>
      </c>
    </row>
    <row r="47" ht="12">
      <c r="A47" t="s">
        <v>1057</v>
      </c>
    </row>
    <row r="48" ht="12">
      <c r="A48" t="s">
        <v>1058</v>
      </c>
    </row>
    <row r="49" ht="12">
      <c r="A49" t="s">
        <v>1059</v>
      </c>
    </row>
    <row r="50" ht="12">
      <c r="A50" t="s">
        <v>1060</v>
      </c>
    </row>
    <row r="51" ht="12">
      <c r="A51" t="s">
        <v>1061</v>
      </c>
    </row>
    <row r="52" ht="12">
      <c r="A52" t="s">
        <v>1062</v>
      </c>
    </row>
    <row r="53" ht="12">
      <c r="A53" t="s">
        <v>1063</v>
      </c>
    </row>
    <row r="54" ht="12">
      <c r="A54" t="s">
        <v>1064</v>
      </c>
    </row>
    <row r="55" ht="12">
      <c r="A55" t="s">
        <v>1065</v>
      </c>
    </row>
    <row r="56" ht="12">
      <c r="A56" t="s">
        <v>1066</v>
      </c>
    </row>
    <row r="57" ht="12">
      <c r="A57" t="s">
        <v>1067</v>
      </c>
    </row>
    <row r="58" ht="12">
      <c r="A58" t="s">
        <v>1068</v>
      </c>
    </row>
    <row r="59" ht="12">
      <c r="A59" t="s">
        <v>1069</v>
      </c>
    </row>
    <row r="60" ht="12">
      <c r="A60" t="s">
        <v>1070</v>
      </c>
    </row>
    <row r="61" ht="12">
      <c r="A61" t="s">
        <v>1071</v>
      </c>
    </row>
    <row r="62" ht="12">
      <c r="A62" t="s">
        <v>1072</v>
      </c>
    </row>
    <row r="63" ht="12">
      <c r="A63" t="s">
        <v>1073</v>
      </c>
    </row>
    <row r="64" ht="12">
      <c r="A64" t="s">
        <v>1074</v>
      </c>
    </row>
    <row r="65" ht="12">
      <c r="A65" t="s">
        <v>1075</v>
      </c>
    </row>
    <row r="66" ht="12">
      <c r="A66" t="s">
        <v>1076</v>
      </c>
    </row>
    <row r="67" ht="12">
      <c r="A67" t="s">
        <v>1077</v>
      </c>
    </row>
    <row r="68" ht="12">
      <c r="A68" t="s">
        <v>1078</v>
      </c>
    </row>
    <row r="69" ht="12">
      <c r="A69" t="s">
        <v>1079</v>
      </c>
    </row>
    <row r="70" ht="12">
      <c r="A70" t="s">
        <v>1080</v>
      </c>
    </row>
    <row r="71" ht="12">
      <c r="A71" t="s">
        <v>1081</v>
      </c>
    </row>
    <row r="72" ht="12">
      <c r="A72" t="s">
        <v>1082</v>
      </c>
    </row>
    <row r="73" ht="12">
      <c r="A73" t="s">
        <v>1083</v>
      </c>
    </row>
    <row r="74" ht="12">
      <c r="A74" t="s">
        <v>1084</v>
      </c>
    </row>
    <row r="75" ht="12">
      <c r="A75" t="s">
        <v>1085</v>
      </c>
    </row>
    <row r="76" ht="12">
      <c r="A76" t="s">
        <v>1087</v>
      </c>
    </row>
    <row r="77" ht="12">
      <c r="A77" t="s">
        <v>1088</v>
      </c>
    </row>
    <row r="78" ht="12">
      <c r="A78" t="s">
        <v>1089</v>
      </c>
    </row>
    <row r="79" ht="12">
      <c r="A79" t="s">
        <v>1090</v>
      </c>
    </row>
    <row r="80" ht="12">
      <c r="A80" t="s">
        <v>1138</v>
      </c>
    </row>
    <row r="81" ht="12">
      <c r="A81" t="s">
        <v>1139</v>
      </c>
    </row>
    <row r="82" ht="12">
      <c r="A82" t="s">
        <v>1140</v>
      </c>
    </row>
    <row r="83" ht="12">
      <c r="A83" t="s">
        <v>1141</v>
      </c>
    </row>
    <row r="84" ht="12">
      <c r="A84" t="s">
        <v>1142</v>
      </c>
    </row>
    <row r="85" ht="12">
      <c r="A85" t="s">
        <v>1143</v>
      </c>
    </row>
    <row r="86" ht="12">
      <c r="A86" t="s">
        <v>1144</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D37" sqref="D37"/>
    </sheetView>
  </sheetViews>
  <sheetFormatPr defaultColWidth="11.421875" defaultRowHeight="12.75"/>
  <cols>
    <col min="2" max="2" width="35.7109375" style="0" customWidth="1"/>
    <col min="3" max="4" width="13.7109375" style="0" customWidth="1"/>
    <col min="5" max="16384" width="8.7109375" style="0" customWidth="1"/>
  </cols>
  <sheetData>
    <row r="1" spans="1:4" ht="34.5" customHeight="1">
      <c r="A1" s="15" t="s">
        <v>755</v>
      </c>
      <c r="B1" s="15" t="s">
        <v>755</v>
      </c>
      <c r="C1" s="15" t="s">
        <v>755</v>
      </c>
      <c r="D1" s="15" t="s">
        <v>755</v>
      </c>
    </row>
    <row r="2" spans="1:4" ht="24.75" customHeight="1">
      <c r="A2" s="16" t="s">
        <v>728</v>
      </c>
      <c r="B2" s="16" t="s">
        <v>728</v>
      </c>
      <c r="C2" s="16" t="s">
        <v>728</v>
      </c>
      <c r="D2" s="16" t="s">
        <v>728</v>
      </c>
    </row>
    <row r="3" spans="1:7" ht="30" customHeight="1">
      <c r="A3" s="12" t="s">
        <v>757</v>
      </c>
      <c r="B3" s="12" t="s">
        <v>757</v>
      </c>
      <c r="C3" s="1" t="s">
        <v>758</v>
      </c>
      <c r="D3" s="1" t="s">
        <v>759</v>
      </c>
      <c r="E3" t="s">
        <v>799</v>
      </c>
      <c r="F3" t="s">
        <v>800</v>
      </c>
      <c r="G3" t="s">
        <v>801</v>
      </c>
    </row>
    <row r="4" spans="1:7" ht="12">
      <c r="A4" s="13" t="s">
        <v>813</v>
      </c>
      <c r="B4" s="13" t="s">
        <v>813</v>
      </c>
      <c r="C4" s="2">
        <v>0.033</v>
      </c>
      <c r="D4" s="4">
        <v>8</v>
      </c>
      <c r="E4">
        <v>0</v>
      </c>
      <c r="F4" s="3">
        <f>D4+E4</f>
        <v>8</v>
      </c>
      <c r="G4" s="9">
        <f aca="true" t="shared" si="0" ref="G4:G9">F4/$F$9</f>
        <v>0.030418250950570342</v>
      </c>
    </row>
    <row r="5" spans="1:7" ht="12">
      <c r="A5" s="13" t="s">
        <v>814</v>
      </c>
      <c r="B5" s="13" t="s">
        <v>814</v>
      </c>
      <c r="C5" s="2">
        <v>0.212</v>
      </c>
      <c r="D5" s="4">
        <v>52</v>
      </c>
      <c r="E5">
        <v>2</v>
      </c>
      <c r="F5" s="3">
        <f aca="true" t="shared" si="1" ref="F5:F10">D5+E5</f>
        <v>54</v>
      </c>
      <c r="G5" s="9">
        <f t="shared" si="0"/>
        <v>0.20532319391634982</v>
      </c>
    </row>
    <row r="6" spans="1:7" ht="12">
      <c r="A6" s="13" t="s">
        <v>815</v>
      </c>
      <c r="B6" s="13" t="s">
        <v>815</v>
      </c>
      <c r="C6" s="2">
        <v>0.331</v>
      </c>
      <c r="D6" s="4">
        <v>81</v>
      </c>
      <c r="E6">
        <v>4</v>
      </c>
      <c r="F6" s="3">
        <f t="shared" si="1"/>
        <v>85</v>
      </c>
      <c r="G6" s="9">
        <f t="shared" si="0"/>
        <v>0.3231939163498099</v>
      </c>
    </row>
    <row r="7" spans="1:7" ht="12">
      <c r="A7" s="13" t="s">
        <v>816</v>
      </c>
      <c r="B7" s="13" t="s">
        <v>816</v>
      </c>
      <c r="C7" s="2">
        <v>0.33899999999999997</v>
      </c>
      <c r="D7" s="4">
        <v>83</v>
      </c>
      <c r="E7">
        <v>9</v>
      </c>
      <c r="F7" s="3">
        <f t="shared" si="1"/>
        <v>92</v>
      </c>
      <c r="G7" s="9">
        <f t="shared" si="0"/>
        <v>0.34980988593155893</v>
      </c>
    </row>
    <row r="8" spans="1:7" ht="12">
      <c r="A8" s="13" t="s">
        <v>817</v>
      </c>
      <c r="B8" s="13" t="s">
        <v>817</v>
      </c>
      <c r="C8" s="2">
        <v>0.086</v>
      </c>
      <c r="D8" s="4">
        <v>21</v>
      </c>
      <c r="E8">
        <v>3</v>
      </c>
      <c r="F8" s="3">
        <f t="shared" si="1"/>
        <v>24</v>
      </c>
      <c r="G8" s="9">
        <f t="shared" si="0"/>
        <v>0.09125475285171103</v>
      </c>
    </row>
    <row r="9" spans="1:7" ht="12">
      <c r="A9" s="14" t="s">
        <v>766</v>
      </c>
      <c r="B9" s="14" t="s">
        <v>766</v>
      </c>
      <c r="C9" s="14">
        <v>245</v>
      </c>
      <c r="D9" s="5">
        <v>245</v>
      </c>
      <c r="E9">
        <f>SUM(E4:E8)</f>
        <v>18</v>
      </c>
      <c r="F9" s="3">
        <f t="shared" si="1"/>
        <v>263</v>
      </c>
      <c r="G9" s="9">
        <f t="shared" si="0"/>
        <v>1</v>
      </c>
    </row>
    <row r="10" spans="1:6" ht="12">
      <c r="A10" s="11" t="s">
        <v>767</v>
      </c>
      <c r="B10" s="11" t="s">
        <v>767</v>
      </c>
      <c r="C10" s="11">
        <v>4</v>
      </c>
      <c r="D10" s="6">
        <v>4</v>
      </c>
      <c r="E10">
        <v>1</v>
      </c>
      <c r="F10" s="3">
        <f t="shared" si="1"/>
        <v>5</v>
      </c>
    </row>
  </sheetData>
  <sheetProtection/>
  <mergeCells count="10">
    <mergeCell ref="A1:D1"/>
    <mergeCell ref="A6:B6"/>
    <mergeCell ref="A3:B3"/>
    <mergeCell ref="A8:B8"/>
    <mergeCell ref="A5:B5"/>
    <mergeCell ref="A10:C10"/>
    <mergeCell ref="A2:D2"/>
    <mergeCell ref="A7:B7"/>
    <mergeCell ref="A4:B4"/>
    <mergeCell ref="A9:C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I221"/>
  <sheetViews>
    <sheetView zoomScalePageLayoutView="0" workbookViewId="0" topLeftCell="A196">
      <selection activeCell="A221" sqref="A221"/>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24.75" customHeight="1">
      <c r="A2" s="16" t="s">
        <v>818</v>
      </c>
      <c r="B2" s="16" t="s">
        <v>818</v>
      </c>
      <c r="C2" s="16" t="s">
        <v>818</v>
      </c>
    </row>
    <row r="3" spans="1:3" ht="30" customHeight="1">
      <c r="A3" s="12" t="s">
        <v>757</v>
      </c>
      <c r="B3" s="12" t="s">
        <v>757</v>
      </c>
      <c r="C3" s="1" t="s">
        <v>759</v>
      </c>
    </row>
    <row r="4" spans="1:3" ht="12">
      <c r="A4" s="13"/>
      <c r="B4" s="13"/>
      <c r="C4" s="4">
        <v>198</v>
      </c>
    </row>
    <row r="5" spans="1:9" ht="12">
      <c r="A5" s="14" t="s">
        <v>766</v>
      </c>
      <c r="B5" s="14">
        <v>198</v>
      </c>
      <c r="C5" s="5">
        <v>198</v>
      </c>
      <c r="E5" s="10"/>
      <c r="F5" s="10"/>
      <c r="G5" s="10"/>
      <c r="H5" s="10"/>
      <c r="I5" s="10"/>
    </row>
    <row r="6" spans="1:3" ht="12">
      <c r="A6" s="11" t="s">
        <v>767</v>
      </c>
      <c r="B6" s="11">
        <v>51</v>
      </c>
      <c r="C6" s="6">
        <v>51</v>
      </c>
    </row>
    <row r="9" ht="12">
      <c r="A9" t="s">
        <v>802</v>
      </c>
    </row>
    <row r="10" ht="12">
      <c r="A10" t="s">
        <v>803</v>
      </c>
    </row>
    <row r="11" ht="12">
      <c r="A11" t="s">
        <v>804</v>
      </c>
    </row>
    <row r="12" ht="12">
      <c r="A12" t="s">
        <v>805</v>
      </c>
    </row>
    <row r="13" ht="12">
      <c r="A13" t="s">
        <v>806</v>
      </c>
    </row>
    <row r="14" ht="12">
      <c r="A14" t="s">
        <v>807</v>
      </c>
    </row>
    <row r="15" ht="12">
      <c r="A15" t="s">
        <v>808</v>
      </c>
    </row>
    <row r="16" ht="12">
      <c r="A16" t="s">
        <v>809</v>
      </c>
    </row>
    <row r="17" ht="12">
      <c r="A17" t="s">
        <v>810</v>
      </c>
    </row>
    <row r="18" ht="12">
      <c r="A18" t="s">
        <v>811</v>
      </c>
    </row>
    <row r="19" ht="12">
      <c r="A19" t="s">
        <v>812</v>
      </c>
    </row>
    <row r="20" ht="12">
      <c r="A20" t="s">
        <v>885</v>
      </c>
    </row>
    <row r="21" ht="12">
      <c r="A21" t="s">
        <v>886</v>
      </c>
    </row>
    <row r="22" ht="12">
      <c r="A22" t="s">
        <v>887</v>
      </c>
    </row>
    <row r="23" ht="12">
      <c r="A23" t="s">
        <v>888</v>
      </c>
    </row>
    <row r="24" ht="12">
      <c r="A24" t="s">
        <v>889</v>
      </c>
    </row>
    <row r="25" ht="12">
      <c r="A25" t="s">
        <v>890</v>
      </c>
    </row>
    <row r="26" ht="12">
      <c r="A26" t="s">
        <v>891</v>
      </c>
    </row>
    <row r="27" ht="12">
      <c r="A27" t="s">
        <v>892</v>
      </c>
    </row>
    <row r="28" ht="12">
      <c r="A28" t="s">
        <v>893</v>
      </c>
    </row>
    <row r="29" ht="12">
      <c r="A29" t="s">
        <v>894</v>
      </c>
    </row>
    <row r="30" ht="12">
      <c r="A30" t="s">
        <v>895</v>
      </c>
    </row>
    <row r="31" ht="12">
      <c r="A31" t="s">
        <v>894</v>
      </c>
    </row>
    <row r="32" ht="12">
      <c r="A32" t="s">
        <v>896</v>
      </c>
    </row>
    <row r="33" ht="12">
      <c r="A33" t="s">
        <v>897</v>
      </c>
    </row>
    <row r="34" ht="12">
      <c r="A34" t="s">
        <v>898</v>
      </c>
    </row>
    <row r="35" ht="12">
      <c r="A35" t="s">
        <v>894</v>
      </c>
    </row>
    <row r="36" ht="12">
      <c r="A36" t="s">
        <v>899</v>
      </c>
    </row>
    <row r="37" ht="12">
      <c r="A37" t="s">
        <v>900</v>
      </c>
    </row>
    <row r="38" ht="12">
      <c r="A38" t="s">
        <v>901</v>
      </c>
    </row>
    <row r="39" ht="12">
      <c r="A39" t="s">
        <v>902</v>
      </c>
    </row>
    <row r="40" ht="12">
      <c r="A40" t="s">
        <v>903</v>
      </c>
    </row>
    <row r="41" ht="12">
      <c r="A41" t="s">
        <v>904</v>
      </c>
    </row>
    <row r="42" ht="12">
      <c r="A42" t="s">
        <v>905</v>
      </c>
    </row>
    <row r="43" ht="12">
      <c r="A43" t="s">
        <v>906</v>
      </c>
    </row>
    <row r="44" ht="12">
      <c r="A44" t="s">
        <v>907</v>
      </c>
    </row>
    <row r="45" ht="12">
      <c r="A45" t="s">
        <v>908</v>
      </c>
    </row>
    <row r="46" ht="12">
      <c r="A46" t="s">
        <v>835</v>
      </c>
    </row>
    <row r="47" ht="12">
      <c r="A47" t="s">
        <v>836</v>
      </c>
    </row>
    <row r="48" ht="12">
      <c r="A48" t="s">
        <v>837</v>
      </c>
    </row>
    <row r="49" ht="12">
      <c r="A49" t="s">
        <v>838</v>
      </c>
    </row>
    <row r="50" ht="12">
      <c r="A50" t="s">
        <v>839</v>
      </c>
    </row>
    <row r="51" ht="12">
      <c r="A51" t="s">
        <v>840</v>
      </c>
    </row>
    <row r="52" ht="12">
      <c r="A52" t="s">
        <v>841</v>
      </c>
    </row>
    <row r="53" ht="12">
      <c r="A53" t="s">
        <v>842</v>
      </c>
    </row>
    <row r="54" ht="12">
      <c r="A54" t="s">
        <v>843</v>
      </c>
    </row>
    <row r="55" ht="12">
      <c r="A55" t="s">
        <v>844</v>
      </c>
    </row>
    <row r="56" ht="12">
      <c r="A56" t="s">
        <v>845</v>
      </c>
    </row>
    <row r="57" ht="12">
      <c r="A57" t="s">
        <v>846</v>
      </c>
    </row>
    <row r="58" ht="12">
      <c r="A58" t="s">
        <v>847</v>
      </c>
    </row>
    <row r="59" ht="12">
      <c r="A59" t="s">
        <v>848</v>
      </c>
    </row>
    <row r="60" ht="12">
      <c r="A60" t="s">
        <v>926</v>
      </c>
    </row>
    <row r="61" ht="12">
      <c r="A61" t="s">
        <v>927</v>
      </c>
    </row>
    <row r="62" ht="12">
      <c r="A62" t="s">
        <v>928</v>
      </c>
    </row>
    <row r="63" ht="12">
      <c r="A63" t="s">
        <v>929</v>
      </c>
    </row>
    <row r="64" ht="12">
      <c r="A64" t="s">
        <v>930</v>
      </c>
    </row>
    <row r="65" ht="12">
      <c r="A65" t="s">
        <v>931</v>
      </c>
    </row>
    <row r="66" ht="12">
      <c r="A66" t="s">
        <v>932</v>
      </c>
    </row>
    <row r="67" ht="12">
      <c r="A67" t="s">
        <v>933</v>
      </c>
    </row>
    <row r="68" ht="12">
      <c r="A68" t="s">
        <v>934</v>
      </c>
    </row>
    <row r="69" ht="12">
      <c r="A69" t="s">
        <v>935</v>
      </c>
    </row>
    <row r="70" ht="12">
      <c r="A70" t="s">
        <v>844</v>
      </c>
    </row>
    <row r="71" ht="12">
      <c r="A71" t="s">
        <v>936</v>
      </c>
    </row>
    <row r="72" ht="12">
      <c r="A72" t="s">
        <v>937</v>
      </c>
    </row>
    <row r="73" ht="12">
      <c r="A73" t="s">
        <v>938</v>
      </c>
    </row>
    <row r="74" ht="12">
      <c r="A74" t="s">
        <v>939</v>
      </c>
    </row>
    <row r="75" ht="12">
      <c r="A75" t="s">
        <v>940</v>
      </c>
    </row>
    <row r="76" ht="12">
      <c r="A76" t="s">
        <v>941</v>
      </c>
    </row>
    <row r="77" ht="12">
      <c r="A77" t="s">
        <v>937</v>
      </c>
    </row>
    <row r="78" ht="12">
      <c r="A78" t="s">
        <v>942</v>
      </c>
    </row>
    <row r="79" ht="12">
      <c r="A79" t="s">
        <v>943</v>
      </c>
    </row>
    <row r="80" ht="12">
      <c r="A80" t="s">
        <v>944</v>
      </c>
    </row>
    <row r="81" ht="12">
      <c r="A81" t="s">
        <v>945</v>
      </c>
    </row>
    <row r="82" ht="12">
      <c r="A82" t="s">
        <v>946</v>
      </c>
    </row>
    <row r="83" ht="12">
      <c r="A83" t="s">
        <v>947</v>
      </c>
    </row>
    <row r="84" ht="12">
      <c r="A84" t="s">
        <v>948</v>
      </c>
    </row>
    <row r="85" ht="12">
      <c r="A85" t="s">
        <v>949</v>
      </c>
    </row>
    <row r="86" ht="12">
      <c r="A86" t="s">
        <v>950</v>
      </c>
    </row>
    <row r="87" ht="12">
      <c r="A87" t="s">
        <v>951</v>
      </c>
    </row>
    <row r="88" ht="12">
      <c r="A88" t="s">
        <v>952</v>
      </c>
    </row>
    <row r="89" ht="12">
      <c r="A89" t="s">
        <v>953</v>
      </c>
    </row>
    <row r="90" ht="12">
      <c r="A90" t="s">
        <v>954</v>
      </c>
    </row>
    <row r="91" ht="12">
      <c r="A91" t="s">
        <v>894</v>
      </c>
    </row>
    <row r="92" ht="12">
      <c r="A92" t="s">
        <v>955</v>
      </c>
    </row>
    <row r="93" ht="12">
      <c r="A93" t="s">
        <v>956</v>
      </c>
    </row>
    <row r="94" ht="12">
      <c r="A94" t="s">
        <v>957</v>
      </c>
    </row>
    <row r="95" ht="12">
      <c r="A95" t="s">
        <v>863</v>
      </c>
    </row>
    <row r="96" ht="12">
      <c r="A96" t="s">
        <v>864</v>
      </c>
    </row>
    <row r="97" ht="12">
      <c r="A97" t="s">
        <v>865</v>
      </c>
    </row>
    <row r="98" ht="12">
      <c r="A98" t="s">
        <v>866</v>
      </c>
    </row>
    <row r="99" ht="12">
      <c r="A99" t="s">
        <v>867</v>
      </c>
    </row>
    <row r="100" ht="12">
      <c r="A100" t="s">
        <v>868</v>
      </c>
    </row>
    <row r="101" ht="12">
      <c r="A101" t="s">
        <v>869</v>
      </c>
    </row>
    <row r="102" ht="12">
      <c r="A102" t="s">
        <v>870</v>
      </c>
    </row>
    <row r="103" ht="12">
      <c r="A103" t="s">
        <v>871</v>
      </c>
    </row>
    <row r="104" ht="12">
      <c r="A104" t="s">
        <v>872</v>
      </c>
    </row>
    <row r="105" ht="12">
      <c r="A105" t="s">
        <v>873</v>
      </c>
    </row>
    <row r="106" ht="12">
      <c r="A106" t="s">
        <v>874</v>
      </c>
    </row>
    <row r="107" ht="12">
      <c r="A107" t="s">
        <v>875</v>
      </c>
    </row>
    <row r="108" ht="12">
      <c r="A108" t="s">
        <v>876</v>
      </c>
    </row>
    <row r="109" ht="12">
      <c r="A109" t="s">
        <v>877</v>
      </c>
    </row>
    <row r="110" ht="12">
      <c r="A110" t="s">
        <v>878</v>
      </c>
    </row>
    <row r="111" ht="12">
      <c r="A111" t="s">
        <v>879</v>
      </c>
    </row>
    <row r="112" ht="12">
      <c r="A112" t="s">
        <v>880</v>
      </c>
    </row>
    <row r="113" ht="12">
      <c r="A113" t="s">
        <v>881</v>
      </c>
    </row>
    <row r="114" ht="12">
      <c r="A114" t="s">
        <v>882</v>
      </c>
    </row>
    <row r="115" ht="12">
      <c r="A115" t="s">
        <v>883</v>
      </c>
    </row>
    <row r="116" ht="12">
      <c r="A116" t="s">
        <v>884</v>
      </c>
    </row>
    <row r="117" ht="12">
      <c r="A117" t="s">
        <v>975</v>
      </c>
    </row>
    <row r="118" ht="12">
      <c r="A118" t="s">
        <v>976</v>
      </c>
    </row>
    <row r="119" ht="12">
      <c r="A119" t="s">
        <v>882</v>
      </c>
    </row>
    <row r="120" ht="12">
      <c r="A120" t="s">
        <v>903</v>
      </c>
    </row>
    <row r="121" ht="12">
      <c r="A121" t="s">
        <v>977</v>
      </c>
    </row>
    <row r="122" ht="12">
      <c r="A122" t="s">
        <v>978</v>
      </c>
    </row>
    <row r="123" ht="12">
      <c r="A123" t="s">
        <v>979</v>
      </c>
    </row>
    <row r="124" ht="12">
      <c r="A124" t="s">
        <v>980</v>
      </c>
    </row>
    <row r="125" ht="12">
      <c r="A125" t="s">
        <v>981</v>
      </c>
    </row>
    <row r="126" ht="12">
      <c r="A126" t="s">
        <v>982</v>
      </c>
    </row>
    <row r="127" ht="12">
      <c r="A127" t="s">
        <v>983</v>
      </c>
    </row>
    <row r="128" ht="12">
      <c r="A128" t="s">
        <v>984</v>
      </c>
    </row>
    <row r="129" ht="12">
      <c r="A129" t="s">
        <v>985</v>
      </c>
    </row>
    <row r="130" ht="12">
      <c r="A130" t="s">
        <v>986</v>
      </c>
    </row>
    <row r="131" ht="12">
      <c r="A131" t="s">
        <v>894</v>
      </c>
    </row>
    <row r="132" ht="12">
      <c r="A132" t="s">
        <v>987</v>
      </c>
    </row>
    <row r="133" ht="12">
      <c r="A133" t="s">
        <v>988</v>
      </c>
    </row>
    <row r="134" ht="12">
      <c r="A134" t="s">
        <v>989</v>
      </c>
    </row>
    <row r="135" ht="12">
      <c r="A135" t="s">
        <v>990</v>
      </c>
    </row>
    <row r="136" ht="12">
      <c r="A136" t="s">
        <v>991</v>
      </c>
    </row>
    <row r="137" ht="12">
      <c r="A137" t="s">
        <v>992</v>
      </c>
    </row>
    <row r="138" ht="12">
      <c r="A138" t="s">
        <v>993</v>
      </c>
    </row>
    <row r="139" ht="12">
      <c r="A139" t="s">
        <v>994</v>
      </c>
    </row>
    <row r="140" ht="12">
      <c r="A140" t="s">
        <v>995</v>
      </c>
    </row>
    <row r="141" ht="12">
      <c r="A141" t="s">
        <v>996</v>
      </c>
    </row>
    <row r="142" ht="12">
      <c r="A142" t="s">
        <v>997</v>
      </c>
    </row>
    <row r="143" ht="12">
      <c r="A143" t="s">
        <v>998</v>
      </c>
    </row>
    <row r="144" ht="12">
      <c r="A144" t="s">
        <v>999</v>
      </c>
    </row>
    <row r="145" ht="12">
      <c r="A145" t="s">
        <v>988</v>
      </c>
    </row>
    <row r="146" ht="12">
      <c r="A146" t="s">
        <v>1000</v>
      </c>
    </row>
    <row r="147" ht="12">
      <c r="A147" t="s">
        <v>1001</v>
      </c>
    </row>
    <row r="148" ht="12">
      <c r="A148" t="s">
        <v>1002</v>
      </c>
    </row>
    <row r="149" ht="12">
      <c r="A149" t="s">
        <v>1003</v>
      </c>
    </row>
    <row r="150" ht="12">
      <c r="A150" t="s">
        <v>1004</v>
      </c>
    </row>
    <row r="151" ht="12">
      <c r="A151" t="s">
        <v>1005</v>
      </c>
    </row>
    <row r="152" ht="12">
      <c r="A152" t="s">
        <v>870</v>
      </c>
    </row>
    <row r="153" ht="12">
      <c r="A153" t="s">
        <v>1006</v>
      </c>
    </row>
    <row r="154" ht="12">
      <c r="A154" t="s">
        <v>909</v>
      </c>
    </row>
    <row r="155" ht="12">
      <c r="A155" t="s">
        <v>910</v>
      </c>
    </row>
    <row r="156" ht="12">
      <c r="A156" t="s">
        <v>911</v>
      </c>
    </row>
    <row r="157" ht="12">
      <c r="A157" t="s">
        <v>937</v>
      </c>
    </row>
    <row r="158" ht="12">
      <c r="A158" t="s">
        <v>912</v>
      </c>
    </row>
    <row r="159" ht="12">
      <c r="A159" t="s">
        <v>913</v>
      </c>
    </row>
    <row r="160" ht="12">
      <c r="A160" t="s">
        <v>914</v>
      </c>
    </row>
    <row r="161" ht="12">
      <c r="A161" t="s">
        <v>915</v>
      </c>
    </row>
    <row r="162" ht="12">
      <c r="A162" t="s">
        <v>916</v>
      </c>
    </row>
    <row r="163" ht="12">
      <c r="A163" t="s">
        <v>917</v>
      </c>
    </row>
    <row r="164" ht="12">
      <c r="A164" t="s">
        <v>918</v>
      </c>
    </row>
    <row r="165" ht="12">
      <c r="A165" t="s">
        <v>919</v>
      </c>
    </row>
    <row r="166" ht="12">
      <c r="A166" t="s">
        <v>894</v>
      </c>
    </row>
    <row r="167" ht="12">
      <c r="A167" t="s">
        <v>920</v>
      </c>
    </row>
    <row r="168" ht="12">
      <c r="A168" t="s">
        <v>921</v>
      </c>
    </row>
    <row r="169" ht="12">
      <c r="A169" t="s">
        <v>922</v>
      </c>
    </row>
    <row r="170" ht="12">
      <c r="A170" t="s">
        <v>923</v>
      </c>
    </row>
    <row r="171" ht="12">
      <c r="A171" t="s">
        <v>809</v>
      </c>
    </row>
    <row r="172" ht="12">
      <c r="A172" t="s">
        <v>924</v>
      </c>
    </row>
    <row r="173" ht="12">
      <c r="A173" t="s">
        <v>903</v>
      </c>
    </row>
    <row r="174" ht="12">
      <c r="A174" t="s">
        <v>925</v>
      </c>
    </row>
    <row r="175" ht="12">
      <c r="A175" t="s">
        <v>1012</v>
      </c>
    </row>
    <row r="176" ht="12">
      <c r="A176" t="s">
        <v>1013</v>
      </c>
    </row>
    <row r="177" ht="12">
      <c r="A177" t="s">
        <v>1014</v>
      </c>
    </row>
    <row r="178" ht="12">
      <c r="A178" t="s">
        <v>1015</v>
      </c>
    </row>
    <row r="179" ht="12">
      <c r="A179" t="s">
        <v>1016</v>
      </c>
    </row>
    <row r="180" ht="12">
      <c r="A180" t="s">
        <v>1017</v>
      </c>
    </row>
    <row r="181" ht="12">
      <c r="A181" t="s">
        <v>1018</v>
      </c>
    </row>
    <row r="182" ht="12">
      <c r="A182" t="s">
        <v>1019</v>
      </c>
    </row>
    <row r="183" ht="12">
      <c r="A183" t="s">
        <v>809</v>
      </c>
    </row>
    <row r="184" ht="12">
      <c r="A184" t="s">
        <v>1020</v>
      </c>
    </row>
    <row r="185" ht="12">
      <c r="A185" t="s">
        <v>1021</v>
      </c>
    </row>
    <row r="186" ht="12">
      <c r="A186" t="s">
        <v>1022</v>
      </c>
    </row>
    <row r="187" ht="12">
      <c r="A187" t="s">
        <v>1023</v>
      </c>
    </row>
    <row r="188" ht="12">
      <c r="A188" t="s">
        <v>1024</v>
      </c>
    </row>
    <row r="189" ht="12">
      <c r="A189" t="s">
        <v>1025</v>
      </c>
    </row>
    <row r="190" ht="12">
      <c r="A190" t="s">
        <v>1026</v>
      </c>
    </row>
    <row r="191" ht="12">
      <c r="A191" t="s">
        <v>1027</v>
      </c>
    </row>
    <row r="192" ht="12">
      <c r="A192" t="s">
        <v>991</v>
      </c>
    </row>
    <row r="193" ht="12">
      <c r="A193" t="s">
        <v>958</v>
      </c>
    </row>
    <row r="194" ht="12">
      <c r="A194" t="s">
        <v>959</v>
      </c>
    </row>
    <row r="195" ht="12">
      <c r="A195" t="s">
        <v>960</v>
      </c>
    </row>
    <row r="196" ht="12">
      <c r="A196" t="s">
        <v>961</v>
      </c>
    </row>
    <row r="197" ht="12">
      <c r="A197" t="s">
        <v>962</v>
      </c>
    </row>
    <row r="198" ht="12">
      <c r="A198" t="s">
        <v>963</v>
      </c>
    </row>
    <row r="199" ht="12">
      <c r="A199" t="s">
        <v>964</v>
      </c>
    </row>
    <row r="200" ht="12">
      <c r="A200" t="s">
        <v>965</v>
      </c>
    </row>
    <row r="201" ht="12">
      <c r="A201" t="s">
        <v>966</v>
      </c>
    </row>
    <row r="202" ht="12">
      <c r="A202" t="s">
        <v>967</v>
      </c>
    </row>
    <row r="203" ht="12">
      <c r="A203" t="s">
        <v>968</v>
      </c>
    </row>
    <row r="204" ht="12">
      <c r="A204" t="s">
        <v>969</v>
      </c>
    </row>
    <row r="205" ht="12">
      <c r="A205" t="s">
        <v>970</v>
      </c>
    </row>
    <row r="206" ht="12">
      <c r="A206" t="s">
        <v>971</v>
      </c>
    </row>
    <row r="207" ht="12">
      <c r="A207" t="s">
        <v>1145</v>
      </c>
    </row>
    <row r="208" ht="12">
      <c r="A208" t="s">
        <v>920</v>
      </c>
    </row>
    <row r="209" ht="12">
      <c r="A209" t="s">
        <v>1146</v>
      </c>
    </row>
    <row r="210" ht="12">
      <c r="A210" t="s">
        <v>1147</v>
      </c>
    </row>
    <row r="211" ht="12">
      <c r="A211" t="s">
        <v>1148</v>
      </c>
    </row>
    <row r="212" ht="12">
      <c r="A212" t="s">
        <v>1149</v>
      </c>
    </row>
    <row r="213" ht="12">
      <c r="A213" t="s">
        <v>1149</v>
      </c>
    </row>
    <row r="214" ht="12">
      <c r="A214" t="s">
        <v>1150</v>
      </c>
    </row>
    <row r="215" ht="12">
      <c r="A215" t="s">
        <v>894</v>
      </c>
    </row>
    <row r="216" ht="12">
      <c r="A216" t="s">
        <v>1151</v>
      </c>
    </row>
    <row r="217" ht="12">
      <c r="A217" t="s">
        <v>1152</v>
      </c>
    </row>
    <row r="218" ht="12">
      <c r="A218" t="s">
        <v>1153</v>
      </c>
    </row>
    <row r="219" ht="12">
      <c r="A219" t="s">
        <v>1154</v>
      </c>
    </row>
    <row r="220" ht="12">
      <c r="A220" t="s">
        <v>1155</v>
      </c>
    </row>
    <row r="221" ht="12">
      <c r="A221" t="s">
        <v>1156</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99"/>
  <sheetViews>
    <sheetView zoomScalePageLayoutView="0" workbookViewId="0" topLeftCell="A79">
      <selection activeCell="A99" sqref="A99"/>
    </sheetView>
  </sheetViews>
  <sheetFormatPr defaultColWidth="11.421875" defaultRowHeight="12.75"/>
  <cols>
    <col min="2" max="2" width="35.7109375" style="0" customWidth="1"/>
    <col min="3" max="3" width="13.7109375" style="0" customWidth="1"/>
    <col min="4" max="16384" width="8.7109375" style="0" customWidth="1"/>
  </cols>
  <sheetData>
    <row r="1" spans="1:3" ht="34.5" customHeight="1">
      <c r="A1" s="15" t="s">
        <v>755</v>
      </c>
      <c r="B1" s="15" t="s">
        <v>755</v>
      </c>
      <c r="C1" s="15" t="s">
        <v>755</v>
      </c>
    </row>
    <row r="2" spans="1:3" ht="24.75" customHeight="1">
      <c r="A2" s="16" t="s">
        <v>819</v>
      </c>
      <c r="B2" s="16" t="s">
        <v>819</v>
      </c>
      <c r="C2" s="16" t="s">
        <v>819</v>
      </c>
    </row>
    <row r="3" spans="1:3" ht="30" customHeight="1">
      <c r="A3" s="12" t="s">
        <v>757</v>
      </c>
      <c r="B3" s="12" t="s">
        <v>757</v>
      </c>
      <c r="C3" s="1" t="s">
        <v>759</v>
      </c>
    </row>
    <row r="4" spans="1:3" ht="12">
      <c r="A4" s="13"/>
      <c r="B4" s="13"/>
      <c r="C4" s="4">
        <v>83</v>
      </c>
    </row>
    <row r="5" spans="1:10" ht="12">
      <c r="A5" s="14" t="s">
        <v>766</v>
      </c>
      <c r="B5" s="14">
        <v>83</v>
      </c>
      <c r="C5" s="5">
        <v>83</v>
      </c>
      <c r="F5" s="10"/>
      <c r="G5" s="10"/>
      <c r="H5" s="10"/>
      <c r="I5" s="10"/>
      <c r="J5" s="10"/>
    </row>
    <row r="6" spans="1:3" ht="12">
      <c r="A6" s="11" t="s">
        <v>767</v>
      </c>
      <c r="B6" s="11">
        <v>166</v>
      </c>
      <c r="C6" s="6">
        <v>166</v>
      </c>
    </row>
    <row r="9" ht="12">
      <c r="A9" t="s">
        <v>1091</v>
      </c>
    </row>
    <row r="10" ht="12">
      <c r="A10" t="s">
        <v>1092</v>
      </c>
    </row>
    <row r="11" ht="12">
      <c r="A11" t="s">
        <v>1093</v>
      </c>
    </row>
    <row r="12" ht="12">
      <c r="A12" t="s">
        <v>1094</v>
      </c>
    </row>
    <row r="13" ht="12">
      <c r="A13" t="s">
        <v>1095</v>
      </c>
    </row>
    <row r="14" ht="12">
      <c r="A14" t="s">
        <v>1096</v>
      </c>
    </row>
    <row r="15" ht="12">
      <c r="A15" t="s">
        <v>1097</v>
      </c>
    </row>
    <row r="16" ht="12">
      <c r="A16" t="s">
        <v>1098</v>
      </c>
    </row>
    <row r="17" ht="12">
      <c r="A17" t="s">
        <v>1099</v>
      </c>
    </row>
    <row r="18" ht="12">
      <c r="A18" t="s">
        <v>1100</v>
      </c>
    </row>
    <row r="19" ht="12">
      <c r="A19" t="s">
        <v>1101</v>
      </c>
    </row>
    <row r="20" ht="12">
      <c r="A20" t="s">
        <v>1102</v>
      </c>
    </row>
    <row r="21" ht="12">
      <c r="A21" t="s">
        <v>1103</v>
      </c>
    </row>
    <row r="22" ht="12">
      <c r="A22" t="s">
        <v>1104</v>
      </c>
    </row>
    <row r="23" ht="12">
      <c r="A23" t="s">
        <v>1105</v>
      </c>
    </row>
    <row r="24" ht="12">
      <c r="A24" t="s">
        <v>1106</v>
      </c>
    </row>
    <row r="25" ht="12">
      <c r="A25" t="s">
        <v>1107</v>
      </c>
    </row>
    <row r="26" ht="12">
      <c r="A26" t="s">
        <v>1108</v>
      </c>
    </row>
    <row r="27" ht="12">
      <c r="A27" t="s">
        <v>1109</v>
      </c>
    </row>
    <row r="28" ht="12">
      <c r="A28" t="s">
        <v>1110</v>
      </c>
    </row>
    <row r="29" ht="12">
      <c r="A29" t="s">
        <v>1111</v>
      </c>
    </row>
    <row r="30" ht="12">
      <c r="A30" t="s">
        <v>1112</v>
      </c>
    </row>
    <row r="31" ht="12">
      <c r="A31" t="s">
        <v>1113</v>
      </c>
    </row>
    <row r="32" ht="12">
      <c r="A32" t="s">
        <v>1114</v>
      </c>
    </row>
    <row r="33" ht="12">
      <c r="A33" t="s">
        <v>1115</v>
      </c>
    </row>
    <row r="34" ht="12">
      <c r="A34" t="s">
        <v>1116</v>
      </c>
    </row>
    <row r="35" ht="12">
      <c r="A35" t="s">
        <v>1165</v>
      </c>
    </row>
    <row r="36" ht="12">
      <c r="A36" t="s">
        <v>1117</v>
      </c>
    </row>
    <row r="37" ht="12">
      <c r="A37" t="s">
        <v>1118</v>
      </c>
    </row>
    <row r="38" ht="12">
      <c r="A38" t="s">
        <v>1119</v>
      </c>
    </row>
    <row r="39" ht="12">
      <c r="A39" t="s">
        <v>1120</v>
      </c>
    </row>
    <row r="40" ht="12">
      <c r="A40" t="s">
        <v>1121</v>
      </c>
    </row>
    <row r="41" ht="12">
      <c r="A41" t="s">
        <v>1122</v>
      </c>
    </row>
    <row r="42" ht="12">
      <c r="A42" t="s">
        <v>1123</v>
      </c>
    </row>
    <row r="43" ht="12">
      <c r="A43" t="s">
        <v>1124</v>
      </c>
    </row>
    <row r="44" ht="12">
      <c r="A44" t="s">
        <v>1125</v>
      </c>
    </row>
    <row r="45" ht="12">
      <c r="A45" t="s">
        <v>1126</v>
      </c>
    </row>
    <row r="46" ht="12">
      <c r="A46" t="s">
        <v>1127</v>
      </c>
    </row>
    <row r="47" ht="12">
      <c r="A47" t="s">
        <v>1128</v>
      </c>
    </row>
    <row r="48" ht="12">
      <c r="A48" t="s">
        <v>1129</v>
      </c>
    </row>
    <row r="49" ht="12">
      <c r="A49" t="s">
        <v>1130</v>
      </c>
    </row>
    <row r="50" ht="12">
      <c r="A50" t="s">
        <v>1131</v>
      </c>
    </row>
    <row r="51" ht="12">
      <c r="A51" t="s">
        <v>1132</v>
      </c>
    </row>
    <row r="52" ht="12">
      <c r="A52" t="s">
        <v>1133</v>
      </c>
    </row>
    <row r="53" ht="12">
      <c r="A53" t="s">
        <v>1134</v>
      </c>
    </row>
    <row r="54" ht="12">
      <c r="A54" t="s">
        <v>1135</v>
      </c>
    </row>
    <row r="55" ht="12">
      <c r="A55" t="s">
        <v>1136</v>
      </c>
    </row>
    <row r="56" ht="12">
      <c r="A56" t="s">
        <v>1137</v>
      </c>
    </row>
    <row r="57" ht="12">
      <c r="A57" t="s">
        <v>71</v>
      </c>
    </row>
    <row r="58" ht="12">
      <c r="A58" t="s">
        <v>523</v>
      </c>
    </row>
    <row r="59" ht="12">
      <c r="A59" t="s">
        <v>524</v>
      </c>
    </row>
    <row r="60" ht="12">
      <c r="A60" t="s">
        <v>560</v>
      </c>
    </row>
    <row r="61" ht="12">
      <c r="A61" t="s">
        <v>525</v>
      </c>
    </row>
    <row r="62" ht="12">
      <c r="A62" t="s">
        <v>526</v>
      </c>
    </row>
    <row r="63" ht="12">
      <c r="A63" t="s">
        <v>527</v>
      </c>
    </row>
    <row r="64" ht="12">
      <c r="A64" t="s">
        <v>528</v>
      </c>
    </row>
    <row r="65" ht="12">
      <c r="A65" t="s">
        <v>529</v>
      </c>
    </row>
    <row r="66" ht="12">
      <c r="A66" t="s">
        <v>530</v>
      </c>
    </row>
    <row r="67" ht="12">
      <c r="A67" t="s">
        <v>531</v>
      </c>
    </row>
    <row r="68" ht="12">
      <c r="A68" t="s">
        <v>532</v>
      </c>
    </row>
    <row r="69" ht="12">
      <c r="A69" t="s">
        <v>533</v>
      </c>
    </row>
    <row r="70" ht="12">
      <c r="A70" t="s">
        <v>534</v>
      </c>
    </row>
    <row r="71" ht="12">
      <c r="A71" t="s">
        <v>535</v>
      </c>
    </row>
    <row r="72" ht="12">
      <c r="A72" t="s">
        <v>536</v>
      </c>
    </row>
    <row r="73" ht="12">
      <c r="A73" t="s">
        <v>537</v>
      </c>
    </row>
    <row r="74" ht="12">
      <c r="A74" t="s">
        <v>538</v>
      </c>
    </row>
    <row r="75" ht="12">
      <c r="A75" t="s">
        <v>539</v>
      </c>
    </row>
    <row r="76" ht="12">
      <c r="A76" t="s">
        <v>540</v>
      </c>
    </row>
    <row r="77" ht="12">
      <c r="A77" t="s">
        <v>541</v>
      </c>
    </row>
    <row r="78" ht="12">
      <c r="A78" t="s">
        <v>542</v>
      </c>
    </row>
    <row r="79" ht="12">
      <c r="A79" t="s">
        <v>543</v>
      </c>
    </row>
    <row r="80" ht="12">
      <c r="A80" t="s">
        <v>544</v>
      </c>
    </row>
    <row r="81" ht="12">
      <c r="A81" t="s">
        <v>545</v>
      </c>
    </row>
    <row r="82" ht="12">
      <c r="A82" t="s">
        <v>548</v>
      </c>
    </row>
    <row r="83" ht="12">
      <c r="A83" t="s">
        <v>549</v>
      </c>
    </row>
    <row r="84" ht="12">
      <c r="A84" t="s">
        <v>550</v>
      </c>
    </row>
    <row r="85" ht="12">
      <c r="A85" t="s">
        <v>551</v>
      </c>
    </row>
    <row r="86" ht="12">
      <c r="A86" t="s">
        <v>552</v>
      </c>
    </row>
    <row r="87" ht="12">
      <c r="A87" t="s">
        <v>553</v>
      </c>
    </row>
    <row r="88" ht="12">
      <c r="A88" t="s">
        <v>554</v>
      </c>
    </row>
    <row r="89" ht="12">
      <c r="A89" t="s">
        <v>555</v>
      </c>
    </row>
    <row r="90" ht="12">
      <c r="A90" t="s">
        <v>556</v>
      </c>
    </row>
    <row r="91" ht="12">
      <c r="A91" t="s">
        <v>557</v>
      </c>
    </row>
    <row r="92" ht="12">
      <c r="A92" t="s">
        <v>1157</v>
      </c>
    </row>
    <row r="93" ht="12">
      <c r="A93" t="s">
        <v>1158</v>
      </c>
    </row>
    <row r="94" ht="12">
      <c r="A94" t="s">
        <v>1159</v>
      </c>
    </row>
    <row r="95" ht="12">
      <c r="A95" t="s">
        <v>1160</v>
      </c>
    </row>
    <row r="96" ht="12">
      <c r="A96" t="s">
        <v>1161</v>
      </c>
    </row>
    <row r="97" ht="12">
      <c r="A97" t="s">
        <v>1162</v>
      </c>
    </row>
    <row r="98" ht="12">
      <c r="A98" t="s">
        <v>1163</v>
      </c>
    </row>
    <row r="99" ht="12">
      <c r="A99" t="s">
        <v>1164</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dc:creator>
  <cp:keywords/>
  <dc:description/>
  <cp:lastModifiedBy>Space Telescope</cp:lastModifiedBy>
  <cp:lastPrinted>2010-06-24T22:25:30Z</cp:lastPrinted>
  <dcterms:created xsi:type="dcterms:W3CDTF">2010-05-14T14:45:55Z</dcterms:created>
  <dcterms:modified xsi:type="dcterms:W3CDTF">2010-06-24T19:05:48Z</dcterms:modified>
  <cp:category/>
  <cp:version/>
  <cp:contentType/>
  <cp:contentStatus/>
</cp:coreProperties>
</file>